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yíregyházi Egyetem_180831\oktatás\intézeti adatbekérők\2019_2020_költségvetés_oktatás\"/>
    </mc:Choice>
  </mc:AlternateContent>
  <bookViews>
    <workbookView xWindow="0" yWindow="0" windowWidth="28800" windowHeight="12330" tabRatio="674"/>
  </bookViews>
  <sheets>
    <sheet name="Óradíjak nappali" sheetId="8" r:id="rId1"/>
    <sheet name="Egyéb költségek nappali" sheetId="10" r:id="rId2"/>
    <sheet name="Óradíjak levelező" sheetId="13" r:id="rId3"/>
    <sheet name="Egyéb költségek levelező" sheetId="12" r:id="rId4"/>
  </sheets>
  <definedNames>
    <definedName name="_xlnm.Print_Titles" localSheetId="2">'Óradíjak levelező'!$6:$7</definedName>
    <definedName name="_xlnm.Print_Area" localSheetId="3">'Egyéb költségek levelező'!$A$1:$M$37</definedName>
    <definedName name="_xlnm.Print_Area" localSheetId="1">'Egyéb költségek nappali'!$A$1:$M$36</definedName>
    <definedName name="_xlnm.Print_Area" localSheetId="2">'Óradíjak levelező'!$A$1:$M$76</definedName>
    <definedName name="_xlnm.Print_Area" localSheetId="0">'Óradíjak nappali'!$A$1:$M$38</definedName>
  </definedNames>
  <calcPr calcId="162913"/>
</workbook>
</file>

<file path=xl/calcChain.xml><?xml version="1.0" encoding="utf-8"?>
<calcChain xmlns="http://schemas.openxmlformats.org/spreadsheetml/2006/main">
  <c r="K35" i="12" l="1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8" i="12"/>
  <c r="L76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8" i="13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9" i="10" l="1"/>
  <c r="K10" i="10"/>
  <c r="K11" i="10"/>
  <c r="K12" i="10"/>
  <c r="K13" i="10"/>
  <c r="K14" i="10"/>
  <c r="K15" i="10"/>
  <c r="K8" i="10"/>
  <c r="L3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8" i="8"/>
  <c r="J10" i="8" l="1"/>
  <c r="K10" i="8"/>
  <c r="M10" i="8" s="1"/>
  <c r="J11" i="8"/>
  <c r="K11" i="8"/>
  <c r="M11" i="8" s="1"/>
  <c r="J12" i="8"/>
  <c r="K12" i="8"/>
  <c r="M12" i="8" s="1"/>
  <c r="J13" i="8"/>
  <c r="K13" i="8"/>
  <c r="M13" i="8" s="1"/>
  <c r="J14" i="8"/>
  <c r="K14" i="8"/>
  <c r="M14" i="8" s="1"/>
  <c r="J27" i="13"/>
  <c r="K27" i="13"/>
  <c r="M27" i="13"/>
  <c r="J28" i="13"/>
  <c r="K28" i="13"/>
  <c r="M28" i="13" s="1"/>
  <c r="J29" i="13"/>
  <c r="K29" i="13"/>
  <c r="M29" i="13" s="1"/>
  <c r="J30" i="13"/>
  <c r="K30" i="13"/>
  <c r="M30" i="13" s="1"/>
  <c r="J31" i="13"/>
  <c r="K31" i="13"/>
  <c r="M31" i="13" s="1"/>
  <c r="J32" i="13"/>
  <c r="K32" i="13"/>
  <c r="M32" i="13" s="1"/>
  <c r="J33" i="13"/>
  <c r="K33" i="13"/>
  <c r="M33" i="13" s="1"/>
  <c r="J34" i="13"/>
  <c r="K34" i="13"/>
  <c r="M34" i="13" s="1"/>
  <c r="J35" i="13"/>
  <c r="K35" i="13"/>
  <c r="M35" i="13" s="1"/>
  <c r="J36" i="13"/>
  <c r="K36" i="13"/>
  <c r="M36" i="13" s="1"/>
  <c r="J37" i="13"/>
  <c r="K37" i="13"/>
  <c r="M37" i="13" s="1"/>
  <c r="J38" i="13"/>
  <c r="K38" i="13"/>
  <c r="M38" i="13" s="1"/>
  <c r="J39" i="13"/>
  <c r="K39" i="13"/>
  <c r="M39" i="13" s="1"/>
  <c r="J40" i="13"/>
  <c r="K40" i="13"/>
  <c r="M40" i="13" s="1"/>
  <c r="J41" i="13"/>
  <c r="K41" i="13"/>
  <c r="M41" i="13" s="1"/>
  <c r="J42" i="13"/>
  <c r="K42" i="13"/>
  <c r="M42" i="13" s="1"/>
  <c r="J43" i="13"/>
  <c r="K43" i="13"/>
  <c r="M43" i="13" s="1"/>
  <c r="J44" i="13"/>
  <c r="K44" i="13"/>
  <c r="M44" i="13" s="1"/>
  <c r="J45" i="13"/>
  <c r="K45" i="13"/>
  <c r="M45" i="13" s="1"/>
  <c r="J46" i="13"/>
  <c r="K46" i="13"/>
  <c r="M46" i="13" s="1"/>
  <c r="J47" i="13"/>
  <c r="K47" i="13"/>
  <c r="M47" i="13" s="1"/>
  <c r="J48" i="13"/>
  <c r="K48" i="13"/>
  <c r="M48" i="13" s="1"/>
  <c r="J49" i="13"/>
  <c r="K49" i="13"/>
  <c r="M49" i="13" s="1"/>
  <c r="J50" i="13"/>
  <c r="K50" i="13"/>
  <c r="M50" i="13" s="1"/>
  <c r="J51" i="13"/>
  <c r="K51" i="13"/>
  <c r="M51" i="13" s="1"/>
  <c r="J52" i="13"/>
  <c r="K52" i="13"/>
  <c r="M52" i="13" s="1"/>
  <c r="J53" i="13"/>
  <c r="K53" i="13"/>
  <c r="M53" i="13" s="1"/>
  <c r="J54" i="13"/>
  <c r="K54" i="13"/>
  <c r="M54" i="13" s="1"/>
  <c r="J55" i="13"/>
  <c r="K55" i="13"/>
  <c r="M55" i="13" s="1"/>
  <c r="J56" i="13"/>
  <c r="K56" i="13"/>
  <c r="M56" i="13" s="1"/>
  <c r="J57" i="13"/>
  <c r="K57" i="13"/>
  <c r="M57" i="13" s="1"/>
  <c r="J58" i="13"/>
  <c r="K58" i="13"/>
  <c r="M58" i="13" s="1"/>
  <c r="J59" i="13"/>
  <c r="K59" i="13"/>
  <c r="M59" i="13" s="1"/>
  <c r="J60" i="13"/>
  <c r="K60" i="13"/>
  <c r="M60" i="13" s="1"/>
  <c r="J61" i="13"/>
  <c r="K61" i="13"/>
  <c r="M61" i="13" s="1"/>
  <c r="J62" i="13"/>
  <c r="K62" i="13"/>
  <c r="M62" i="13" s="1"/>
  <c r="J63" i="13"/>
  <c r="K63" i="13"/>
  <c r="M63" i="13" s="1"/>
  <c r="J64" i="13"/>
  <c r="K64" i="13"/>
  <c r="M64" i="13" s="1"/>
  <c r="J65" i="13"/>
  <c r="K65" i="13"/>
  <c r="M65" i="13" s="1"/>
  <c r="J66" i="13"/>
  <c r="K66" i="13"/>
  <c r="M66" i="13" s="1"/>
  <c r="J67" i="13"/>
  <c r="K67" i="13"/>
  <c r="M67" i="13" s="1"/>
  <c r="J68" i="13"/>
  <c r="K68" i="13"/>
  <c r="M68" i="13" s="1"/>
  <c r="J69" i="13"/>
  <c r="K69" i="13"/>
  <c r="M69" i="13" s="1"/>
  <c r="J70" i="13"/>
  <c r="K70" i="13"/>
  <c r="M70" i="13" s="1"/>
  <c r="J71" i="13"/>
  <c r="K71" i="13"/>
  <c r="M71" i="13" s="1"/>
  <c r="K73" i="13"/>
  <c r="J73" i="13"/>
  <c r="K72" i="13"/>
  <c r="J72" i="13"/>
  <c r="K74" i="13"/>
  <c r="K75" i="13"/>
  <c r="J74" i="13"/>
  <c r="M74" i="13" s="1"/>
  <c r="J75" i="13"/>
  <c r="M75" i="13" s="1"/>
  <c r="M72" i="13" l="1"/>
  <c r="M73" i="13"/>
  <c r="A2" i="13"/>
  <c r="K26" i="13"/>
  <c r="J26" i="13"/>
  <c r="K25" i="13"/>
  <c r="J25" i="13"/>
  <c r="K24" i="13"/>
  <c r="J24" i="13"/>
  <c r="K23" i="13"/>
  <c r="J23" i="13"/>
  <c r="K22" i="13"/>
  <c r="J22" i="13"/>
  <c r="K21" i="13"/>
  <c r="J21" i="13"/>
  <c r="K20" i="13"/>
  <c r="J20" i="13"/>
  <c r="K19" i="13"/>
  <c r="J19" i="13"/>
  <c r="K18" i="13"/>
  <c r="J18" i="13"/>
  <c r="K17" i="13"/>
  <c r="J17" i="13"/>
  <c r="K16" i="13"/>
  <c r="J16" i="13"/>
  <c r="K15" i="13"/>
  <c r="J15" i="13"/>
  <c r="K14" i="13"/>
  <c r="J14" i="13"/>
  <c r="K13" i="13"/>
  <c r="J13" i="13"/>
  <c r="K12" i="13"/>
  <c r="J12" i="13"/>
  <c r="K11" i="13"/>
  <c r="J11" i="13"/>
  <c r="K10" i="13"/>
  <c r="J10" i="13"/>
  <c r="K9" i="13"/>
  <c r="J9" i="13"/>
  <c r="K8" i="13"/>
  <c r="J8" i="13"/>
  <c r="M15" i="13" l="1"/>
  <c r="M23" i="13"/>
  <c r="M11" i="13"/>
  <c r="M19" i="13"/>
  <c r="M9" i="13"/>
  <c r="M13" i="13"/>
  <c r="M17" i="13"/>
  <c r="M21" i="13"/>
  <c r="M25" i="13"/>
  <c r="K76" i="13"/>
  <c r="M10" i="13"/>
  <c r="M12" i="13"/>
  <c r="M14" i="13"/>
  <c r="M16" i="13"/>
  <c r="M18" i="13"/>
  <c r="M20" i="13"/>
  <c r="M22" i="13"/>
  <c r="M24" i="13"/>
  <c r="M26" i="13"/>
  <c r="J76" i="13"/>
  <c r="K8" i="8"/>
  <c r="J8" i="8"/>
  <c r="A2" i="10"/>
  <c r="M8" i="13" l="1"/>
  <c r="M76" i="13" s="1"/>
  <c r="M8" i="8"/>
  <c r="J9" i="8" l="1"/>
  <c r="J9" i="12" l="1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H35" i="12"/>
  <c r="J8" i="12"/>
  <c r="I9" i="12"/>
  <c r="M9" i="12" s="1"/>
  <c r="I10" i="12"/>
  <c r="M10" i="12" s="1"/>
  <c r="I11" i="12"/>
  <c r="M11" i="12" s="1"/>
  <c r="I12" i="12"/>
  <c r="M12" i="12" s="1"/>
  <c r="I13" i="12"/>
  <c r="M13" i="12" s="1"/>
  <c r="I14" i="12"/>
  <c r="I15" i="12"/>
  <c r="M15" i="12"/>
  <c r="I16" i="12"/>
  <c r="I17" i="12"/>
  <c r="M17" i="12" s="1"/>
  <c r="I18" i="12"/>
  <c r="I19" i="12"/>
  <c r="M19" i="12" s="1"/>
  <c r="I20" i="12"/>
  <c r="I21" i="12"/>
  <c r="M21" i="12" s="1"/>
  <c r="I22" i="12"/>
  <c r="I23" i="12"/>
  <c r="M23" i="12" s="1"/>
  <c r="I24" i="12"/>
  <c r="I25" i="12"/>
  <c r="I26" i="12"/>
  <c r="I27" i="12"/>
  <c r="M27" i="12" s="1"/>
  <c r="I28" i="12"/>
  <c r="I29" i="12"/>
  <c r="M29" i="12" s="1"/>
  <c r="I30" i="12"/>
  <c r="I31" i="12"/>
  <c r="M31" i="12" s="1"/>
  <c r="I32" i="12"/>
  <c r="I33" i="12"/>
  <c r="M33" i="12" s="1"/>
  <c r="I34" i="12"/>
  <c r="I8" i="12"/>
  <c r="I35" i="12" s="1"/>
  <c r="G8" i="12"/>
  <c r="H34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I9" i="10"/>
  <c r="I10" i="10"/>
  <c r="I11" i="10"/>
  <c r="I12" i="10"/>
  <c r="M12" i="10" s="1"/>
  <c r="I13" i="10"/>
  <c r="I14" i="10"/>
  <c r="I15" i="10"/>
  <c r="I16" i="10"/>
  <c r="M16" i="10" s="1"/>
  <c r="I17" i="10"/>
  <c r="M17" i="10"/>
  <c r="I18" i="10"/>
  <c r="M18" i="10"/>
  <c r="I19" i="10"/>
  <c r="I20" i="10"/>
  <c r="M20" i="10" s="1"/>
  <c r="I21" i="10"/>
  <c r="I22" i="10"/>
  <c r="M22" i="10" s="1"/>
  <c r="I23" i="10"/>
  <c r="I24" i="10"/>
  <c r="M24" i="10" s="1"/>
  <c r="I25" i="10"/>
  <c r="M25" i="10"/>
  <c r="I26" i="10"/>
  <c r="I27" i="10"/>
  <c r="M27" i="10" s="1"/>
  <c r="I28" i="10"/>
  <c r="I29" i="10"/>
  <c r="I30" i="10"/>
  <c r="I31" i="10"/>
  <c r="I32" i="10"/>
  <c r="I33" i="10"/>
  <c r="I8" i="10"/>
  <c r="J8" i="10"/>
  <c r="A2" i="12"/>
  <c r="M14" i="10"/>
  <c r="L35" i="12"/>
  <c r="K9" i="8"/>
  <c r="K15" i="8"/>
  <c r="K16" i="8"/>
  <c r="K17" i="8"/>
  <c r="K18" i="8"/>
  <c r="K19" i="8"/>
  <c r="K20" i="8"/>
  <c r="K21" i="8"/>
  <c r="J15" i="8"/>
  <c r="J16" i="8"/>
  <c r="M16" i="8"/>
  <c r="J17" i="8"/>
  <c r="J18" i="8"/>
  <c r="M18" i="8" s="1"/>
  <c r="J19" i="8"/>
  <c r="J20" i="8"/>
  <c r="M20" i="8" s="1"/>
  <c r="J21" i="8"/>
  <c r="J22" i="8"/>
  <c r="M22" i="8" s="1"/>
  <c r="K22" i="8"/>
  <c r="J23" i="8"/>
  <c r="M23" i="8" s="1"/>
  <c r="K23" i="8"/>
  <c r="J24" i="8"/>
  <c r="K24" i="8"/>
  <c r="J25" i="8"/>
  <c r="M25" i="8" s="1"/>
  <c r="K25" i="8"/>
  <c r="J26" i="8"/>
  <c r="M26" i="8" s="1"/>
  <c r="K26" i="8"/>
  <c r="J27" i="8"/>
  <c r="M27" i="8" s="1"/>
  <c r="K27" i="8"/>
  <c r="J28" i="8"/>
  <c r="M28" i="8" s="1"/>
  <c r="K28" i="8"/>
  <c r="J29" i="8"/>
  <c r="M29" i="8" s="1"/>
  <c r="K29" i="8"/>
  <c r="J30" i="8"/>
  <c r="M30" i="8" s="1"/>
  <c r="K30" i="8"/>
  <c r="J31" i="8"/>
  <c r="M31" i="8" s="1"/>
  <c r="K31" i="8"/>
  <c r="J32" i="8"/>
  <c r="K32" i="8"/>
  <c r="J33" i="8"/>
  <c r="M33" i="8" s="1"/>
  <c r="K33" i="8"/>
  <c r="J34" i="8"/>
  <c r="K34" i="8"/>
  <c r="J35" i="8"/>
  <c r="K35" i="8"/>
  <c r="J36" i="8"/>
  <c r="K36" i="8"/>
  <c r="J37" i="8"/>
  <c r="K37" i="8"/>
  <c r="L34" i="10"/>
  <c r="M29" i="10"/>
  <c r="M14" i="12"/>
  <c r="M17" i="8"/>
  <c r="M16" i="12"/>
  <c r="M15" i="8"/>
  <c r="M19" i="10"/>
  <c r="M25" i="12"/>
  <c r="M8" i="12" l="1"/>
  <c r="K34" i="10"/>
  <c r="M10" i="10"/>
  <c r="M8" i="10"/>
  <c r="M23" i="10"/>
  <c r="M26" i="12"/>
  <c r="M21" i="10"/>
  <c r="M15" i="10"/>
  <c r="M13" i="10"/>
  <c r="M11" i="10"/>
  <c r="G34" i="10"/>
  <c r="M28" i="12"/>
  <c r="M24" i="12"/>
  <c r="M18" i="12"/>
  <c r="M35" i="12" s="1"/>
  <c r="M37" i="12" s="1"/>
  <c r="J34" i="10"/>
  <c r="M35" i="8"/>
  <c r="M30" i="12"/>
  <c r="M37" i="8"/>
  <c r="M36" i="8"/>
  <c r="M34" i="8"/>
  <c r="M32" i="10"/>
  <c r="M30" i="10"/>
  <c r="M28" i="10"/>
  <c r="I34" i="10"/>
  <c r="G35" i="12"/>
  <c r="M34" i="12"/>
  <c r="M32" i="12"/>
  <c r="M22" i="12"/>
  <c r="M20" i="12"/>
  <c r="M9" i="10"/>
  <c r="M32" i="8"/>
  <c r="M21" i="8"/>
  <c r="M26" i="10"/>
  <c r="J35" i="12"/>
  <c r="M24" i="8"/>
  <c r="M19" i="8"/>
  <c r="M33" i="10"/>
  <c r="K38" i="8"/>
  <c r="M31" i="10"/>
  <c r="M34" i="10" l="1"/>
  <c r="J38" i="8"/>
  <c r="M9" i="8"/>
  <c r="M38" i="8" s="1"/>
  <c r="M36" i="10" s="1"/>
</calcChain>
</file>

<file path=xl/sharedStrings.xml><?xml version="1.0" encoding="utf-8"?>
<sst xmlns="http://schemas.openxmlformats.org/spreadsheetml/2006/main" count="73" uniqueCount="42">
  <si>
    <t>számlás</t>
  </si>
  <si>
    <t>nem számlás</t>
  </si>
  <si>
    <t>Féléves óraszám</t>
  </si>
  <si>
    <r>
      <t>Összes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óradíj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számlás</t>
    </r>
    <r>
      <rPr>
        <sz val="11"/>
        <rFont val="Times New Roman"/>
        <family val="1"/>
        <charset val="238"/>
      </rPr>
      <t xml:space="preserve"> (Ft)</t>
    </r>
  </si>
  <si>
    <r>
      <t>Összes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óradíj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nem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számlás</t>
    </r>
    <r>
      <rPr>
        <sz val="11"/>
        <rFont val="Times New Roman"/>
        <family val="1"/>
        <charset val="238"/>
      </rPr>
      <t xml:space="preserve"> (Ft)</t>
    </r>
  </si>
  <si>
    <t>Oktató neve</t>
  </si>
  <si>
    <r>
      <t>Tervezett óradíj</t>
    </r>
    <r>
      <rPr>
        <sz val="11"/>
        <rFont val="Times New Roman"/>
        <family val="1"/>
        <charset val="238"/>
      </rPr>
      <t xml:space="preserve">  (Ft/óra)</t>
    </r>
  </si>
  <si>
    <r>
      <t>Összes óradíj</t>
    </r>
    <r>
      <rPr>
        <sz val="11"/>
        <rFont val="Times New Roman"/>
        <family val="1"/>
        <charset val="238"/>
      </rPr>
      <t xml:space="preserve"> (Ft)</t>
    </r>
  </si>
  <si>
    <t>Záróvizsga tag/eln.</t>
  </si>
  <si>
    <t>Szakdolg. bírálat</t>
  </si>
  <si>
    <r>
      <t>számlás</t>
    </r>
    <r>
      <rPr>
        <sz val="11"/>
        <rFont val="Times New Roman"/>
        <family val="1"/>
        <charset val="238"/>
      </rPr>
      <t xml:space="preserve"> (db)</t>
    </r>
  </si>
  <si>
    <r>
      <t>nem számlás</t>
    </r>
    <r>
      <rPr>
        <sz val="11"/>
        <rFont val="Times New Roman"/>
        <family val="1"/>
        <charset val="238"/>
      </rPr>
      <t xml:space="preserve"> (db)</t>
    </r>
  </si>
  <si>
    <r>
      <t xml:space="preserve">számlás </t>
    </r>
    <r>
      <rPr>
        <sz val="11"/>
        <rFont val="Times New Roman"/>
        <family val="1"/>
        <charset val="238"/>
      </rPr>
      <t>(Ft)</t>
    </r>
  </si>
  <si>
    <r>
      <t xml:space="preserve">nem számlás </t>
    </r>
    <r>
      <rPr>
        <sz val="11"/>
        <rFont val="Times New Roman"/>
        <family val="1"/>
        <charset val="238"/>
      </rPr>
      <t>(Ft)</t>
    </r>
  </si>
  <si>
    <r>
      <t>Összes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számlás kifiz.</t>
    </r>
    <r>
      <rPr>
        <sz val="11"/>
        <rFont val="Times New Roman"/>
        <family val="1"/>
        <charset val="238"/>
      </rPr>
      <t xml:space="preserve"> (Ft)</t>
    </r>
  </si>
  <si>
    <r>
      <t>Összes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nem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számlás kifiz.</t>
    </r>
    <r>
      <rPr>
        <sz val="11"/>
        <rFont val="Times New Roman"/>
        <family val="1"/>
        <charset val="238"/>
      </rPr>
      <t xml:space="preserve"> (Ft)</t>
    </r>
  </si>
  <si>
    <r>
      <t xml:space="preserve">Összes egyéb költség </t>
    </r>
    <r>
      <rPr>
        <sz val="11"/>
        <rFont val="Times New Roman"/>
        <family val="1"/>
        <charset val="238"/>
      </rPr>
      <t>(Ft)</t>
    </r>
  </si>
  <si>
    <t>Név</t>
  </si>
  <si>
    <r>
      <t>Ügyeleti díj</t>
    </r>
    <r>
      <rPr>
        <sz val="11"/>
        <rFont val="Times New Roman"/>
        <family val="1"/>
        <charset val="238"/>
      </rPr>
      <t xml:space="preserve"> (Ft)</t>
    </r>
  </si>
  <si>
    <r>
      <t xml:space="preserve">Félév </t>
    </r>
    <r>
      <rPr>
        <sz val="11"/>
        <rFont val="Times New Roman"/>
        <family val="1"/>
        <charset val="238"/>
      </rPr>
      <t>(1-6)</t>
    </r>
  </si>
  <si>
    <t>Nappali óradíjak mindösszesen</t>
  </si>
  <si>
    <t>Levelező óradíjak mindösszesen</t>
  </si>
  <si>
    <t>Oktatáshoz kapcsolódó egyéb költségek nappali tagozaton mindösszesen</t>
  </si>
  <si>
    <t>Oktatás költsége levelező tagozaton mindösszesen</t>
  </si>
  <si>
    <t>Oktatáshoz kapcsolódó egyéb költségek levelező tagozaton</t>
  </si>
  <si>
    <t>Oktatás költsége nappali tagozaton mindösszesen</t>
  </si>
  <si>
    <r>
      <t xml:space="preserve">Szakdolg./
portfólió bírálat összege
</t>
    </r>
    <r>
      <rPr>
        <sz val="11"/>
        <rFont val="Times New Roman"/>
        <family val="1"/>
        <charset val="238"/>
      </rPr>
      <t>(3000 Ft/db)</t>
    </r>
  </si>
  <si>
    <r>
      <t xml:space="preserve">Egyéb költség </t>
    </r>
    <r>
      <rPr>
        <sz val="11"/>
        <rFont val="Times New Roman"/>
        <family val="1"/>
        <charset val="238"/>
      </rPr>
      <t>(utazás) (Ft)</t>
    </r>
  </si>
  <si>
    <t>Sor-szám</t>
  </si>
  <si>
    <t xml:space="preserve">Tantárgy megnevezése </t>
  </si>
  <si>
    <t>Tantárgynév</t>
  </si>
  <si>
    <t>Tantárgy-
kód</t>
  </si>
  <si>
    <t>Tantárgy-kód</t>
  </si>
  <si>
    <t>Int. kód*</t>
  </si>
  <si>
    <t>*Int. kód = Az oktató intézetének kódja (átoktatás), külső óraadó esetén K betű.</t>
  </si>
  <si>
    <t>……...……………...……… szak (FOSZK/BA/BSc/MA/MSc/Osztatlan tanárképzés)</t>
  </si>
  <si>
    <t xml:space="preserve"> óradíja nappali tagozaton 2019/2020. tanév II. félév</t>
  </si>
  <si>
    <r>
      <t xml:space="preserve">Szoc. hozzájár.   </t>
    </r>
    <r>
      <rPr>
        <sz val="11"/>
        <rFont val="Times New Roman"/>
        <family val="1"/>
        <charset val="238"/>
      </rPr>
      <t>17,5% (Ft)</t>
    </r>
  </si>
  <si>
    <r>
      <t>Szoc. hozzájár.</t>
    </r>
    <r>
      <rPr>
        <sz val="11"/>
        <rFont val="Times New Roman"/>
        <family val="1"/>
        <charset val="238"/>
      </rPr>
      <t xml:space="preserve"> 17,5% (Ft)</t>
    </r>
  </si>
  <si>
    <t>oktatáshoz kapcsolódó egyéb költségei nappali tagozaton 2019/2020. tanév II. félév</t>
  </si>
  <si>
    <t xml:space="preserve"> óradíja levelező tagozaton 2019/2020. tanév II. félév</t>
  </si>
  <si>
    <t>oktatáshoz kapcsolódó egyéb költségei levelező tagozaton 2019/2020. tanév II. félév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</si>
</sst>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right" vertical="center" indent="1"/>
    </xf>
    <xf numFmtId="3" fontId="2" fillId="0" borderId="0" xfId="0" applyNumberFormat="1" applyFont="1" applyBorder="1" applyAlignment="1">
      <alignment horizontal="right" vertical="center" indent="1"/>
    </xf>
    <xf numFmtId="3" fontId="0" fillId="0" borderId="2" xfId="0" applyNumberFormat="1" applyBorder="1" applyAlignment="1" applyProtection="1">
      <alignment horizontal="right" vertical="center" indent="1"/>
      <protection locked="0"/>
    </xf>
    <xf numFmtId="3" fontId="0" fillId="0" borderId="4" xfId="0" applyNumberFormat="1" applyBorder="1" applyAlignment="1" applyProtection="1">
      <alignment horizontal="right" vertical="center" indent="1"/>
      <protection locked="0"/>
    </xf>
    <xf numFmtId="3" fontId="0" fillId="0" borderId="7" xfId="0" applyNumberFormat="1" applyBorder="1" applyAlignment="1" applyProtection="1">
      <alignment horizontal="right" vertical="center" indent="1"/>
      <protection locked="0"/>
    </xf>
    <xf numFmtId="3" fontId="0" fillId="0" borderId="8" xfId="0" applyNumberFormat="1" applyBorder="1" applyAlignment="1" applyProtection="1">
      <alignment horizontal="right" vertical="center" indent="1"/>
      <protection locked="0"/>
    </xf>
    <xf numFmtId="3" fontId="0" fillId="0" borderId="9" xfId="0" applyNumberFormat="1" applyBorder="1" applyAlignment="1" applyProtection="1">
      <alignment horizontal="right" vertical="center" inden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2" fillId="0" borderId="10" xfId="0" applyFont="1" applyBorder="1" applyProtection="1">
      <protection locked="0"/>
    </xf>
    <xf numFmtId="3" fontId="0" fillId="0" borderId="12" xfId="0" applyNumberFormat="1" applyBorder="1" applyAlignment="1" applyProtection="1">
      <alignment horizontal="right" vertical="center" indent="1"/>
      <protection locked="0"/>
    </xf>
    <xf numFmtId="3" fontId="0" fillId="0" borderId="13" xfId="0" applyNumberFormat="1" applyBorder="1" applyAlignment="1" applyProtection="1">
      <alignment horizontal="right" vertical="center" indent="1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12" xfId="0" applyFon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 wrapText="1"/>
      <protection hidden="1"/>
    </xf>
    <xf numFmtId="3" fontId="2" fillId="2" borderId="13" xfId="0" applyNumberFormat="1" applyFont="1" applyFill="1" applyBorder="1" applyAlignment="1" applyProtection="1">
      <alignment horizontal="right" vertical="center" indent="1"/>
      <protection hidden="1"/>
    </xf>
    <xf numFmtId="3" fontId="2" fillId="2" borderId="12" xfId="0" applyNumberFormat="1" applyFont="1" applyFill="1" applyBorder="1" applyAlignment="1" applyProtection="1">
      <alignment horizontal="right" vertical="center" indent="1"/>
      <protection hidden="1"/>
    </xf>
    <xf numFmtId="0" fontId="2" fillId="2" borderId="21" xfId="0" applyFont="1" applyFill="1" applyBorder="1" applyProtection="1">
      <protection hidden="1"/>
    </xf>
    <xf numFmtId="0" fontId="2" fillId="2" borderId="22" xfId="0" applyFont="1" applyFill="1" applyBorder="1" applyProtection="1">
      <protection hidden="1"/>
    </xf>
    <xf numFmtId="3" fontId="2" fillId="2" borderId="11" xfId="0" applyNumberFormat="1" applyFont="1" applyFill="1" applyBorder="1" applyAlignment="1" applyProtection="1">
      <alignment horizontal="right" indent="1"/>
      <protection hidden="1"/>
    </xf>
    <xf numFmtId="0" fontId="3" fillId="2" borderId="0" xfId="0" applyFont="1" applyFill="1" applyAlignment="1" applyProtection="1"/>
    <xf numFmtId="0" fontId="3" fillId="0" borderId="0" xfId="0" applyFont="1" applyAlignment="1" applyProtection="1">
      <protection locked="0"/>
    </xf>
    <xf numFmtId="0" fontId="2" fillId="0" borderId="0" xfId="0" applyFont="1" applyAlignment="1" applyProtection="1"/>
    <xf numFmtId="0" fontId="2" fillId="0" borderId="0" xfId="0" applyFont="1" applyAlignment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3" fillId="0" borderId="0" xfId="0" applyFont="1" applyFill="1" applyAlignment="1" applyProtection="1"/>
    <xf numFmtId="0" fontId="0" fillId="0" borderId="0" xfId="0" applyFill="1"/>
    <xf numFmtId="0" fontId="2" fillId="0" borderId="0" xfId="0" applyFont="1" applyBorder="1" applyAlignment="1">
      <alignment horizontal="center" vertical="center" wrapText="1"/>
    </xf>
    <xf numFmtId="0" fontId="0" fillId="0" borderId="35" xfId="0" applyBorder="1" applyAlignment="1" applyProtection="1">
      <alignment horizontal="center" vertical="center"/>
      <protection locked="0"/>
    </xf>
    <xf numFmtId="0" fontId="2" fillId="0" borderId="13" xfId="0" applyFont="1" applyBorder="1" applyProtection="1"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35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3" fontId="0" fillId="0" borderId="26" xfId="0" applyNumberFormat="1" applyBorder="1" applyAlignment="1" applyProtection="1">
      <alignment horizontal="right" vertical="center" inden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3" fontId="0" fillId="0" borderId="2" xfId="0" applyNumberFormat="1" applyBorder="1" applyAlignment="1" applyProtection="1">
      <alignment horizontal="center" vertical="center"/>
      <protection locked="0"/>
    </xf>
    <xf numFmtId="3" fontId="0" fillId="0" borderId="4" xfId="0" applyNumberFormat="1" applyBorder="1" applyAlignment="1" applyProtection="1">
      <alignment horizontal="center" vertical="center"/>
      <protection locked="0"/>
    </xf>
    <xf numFmtId="3" fontId="0" fillId="0" borderId="3" xfId="0" applyNumberFormat="1" applyBorder="1" applyAlignment="1" applyProtection="1">
      <alignment horizontal="center" vertical="center"/>
      <protection locked="0"/>
    </xf>
    <xf numFmtId="3" fontId="0" fillId="0" borderId="18" xfId="0" applyNumberFormat="1" applyBorder="1" applyAlignment="1" applyProtection="1">
      <alignment horizontal="center" vertical="center"/>
      <protection locked="0"/>
    </xf>
    <xf numFmtId="3" fontId="0" fillId="0" borderId="19" xfId="0" applyNumberFormat="1" applyBorder="1" applyAlignment="1" applyProtection="1">
      <alignment horizontal="center" vertical="center"/>
      <protection locked="0"/>
    </xf>
    <xf numFmtId="3" fontId="0" fillId="0" borderId="13" xfId="0" applyNumberForma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" vertical="center" wrapText="1"/>
    </xf>
    <xf numFmtId="3" fontId="0" fillId="3" borderId="2" xfId="0" applyNumberFormat="1" applyFont="1" applyFill="1" applyBorder="1" applyAlignment="1" applyProtection="1">
      <alignment horizontal="right" vertical="center" indent="1"/>
      <protection hidden="1"/>
    </xf>
    <xf numFmtId="3" fontId="0" fillId="3" borderId="1" xfId="0" applyNumberFormat="1" applyFont="1" applyFill="1" applyBorder="1" applyAlignment="1" applyProtection="1">
      <alignment horizontal="right" vertical="center" indent="1"/>
      <protection hidden="1"/>
    </xf>
    <xf numFmtId="3" fontId="0" fillId="3" borderId="20" xfId="0" applyNumberFormat="1" applyFont="1" applyFill="1" applyBorder="1" applyAlignment="1" applyProtection="1">
      <alignment horizontal="right" vertical="center" indent="1"/>
      <protection hidden="1"/>
    </xf>
    <xf numFmtId="3" fontId="0" fillId="3" borderId="26" xfId="0" applyNumberFormat="1" applyFont="1" applyFill="1" applyBorder="1" applyAlignment="1" applyProtection="1">
      <alignment horizontal="right" vertical="center" indent="1"/>
      <protection hidden="1"/>
    </xf>
    <xf numFmtId="3" fontId="0" fillId="3" borderId="36" xfId="0" applyNumberFormat="1" applyFont="1" applyFill="1" applyBorder="1" applyAlignment="1" applyProtection="1">
      <alignment horizontal="right" vertical="center" indent="1"/>
      <protection hidden="1"/>
    </xf>
    <xf numFmtId="3" fontId="0" fillId="3" borderId="38" xfId="0" applyNumberFormat="1" applyFont="1" applyFill="1" applyBorder="1" applyAlignment="1" applyProtection="1">
      <alignment horizontal="right" vertical="center" indent="1"/>
      <protection hidden="1"/>
    </xf>
    <xf numFmtId="3" fontId="2" fillId="3" borderId="13" xfId="0" applyNumberFormat="1" applyFont="1" applyFill="1" applyBorder="1" applyAlignment="1" applyProtection="1">
      <alignment horizontal="right" vertical="center" indent="1"/>
      <protection hidden="1"/>
    </xf>
    <xf numFmtId="3" fontId="2" fillId="3" borderId="11" xfId="0" applyNumberFormat="1" applyFont="1" applyFill="1" applyBorder="1" applyAlignment="1" applyProtection="1">
      <alignment horizontal="right" vertical="center" indent="1"/>
      <protection hidden="1"/>
    </xf>
    <xf numFmtId="3" fontId="0" fillId="3" borderId="2" xfId="0" applyNumberFormat="1" applyFill="1" applyBorder="1" applyAlignment="1" applyProtection="1">
      <alignment horizontal="right" vertical="center" indent="1"/>
      <protection hidden="1"/>
    </xf>
    <xf numFmtId="3" fontId="1" fillId="3" borderId="2" xfId="0" applyNumberFormat="1" applyFont="1" applyFill="1" applyBorder="1" applyAlignment="1" applyProtection="1">
      <alignment horizontal="right" vertical="center" indent="1"/>
      <protection hidden="1"/>
    </xf>
    <xf numFmtId="3" fontId="1" fillId="3" borderId="1" xfId="0" applyNumberFormat="1" applyFont="1" applyFill="1" applyBorder="1" applyAlignment="1" applyProtection="1">
      <alignment horizontal="right" vertical="center" indent="1"/>
      <protection hidden="1"/>
    </xf>
    <xf numFmtId="3" fontId="2" fillId="3" borderId="12" xfId="0" applyNumberFormat="1" applyFont="1" applyFill="1" applyBorder="1" applyAlignment="1" applyProtection="1">
      <alignment horizontal="right" vertical="center" indent="1"/>
      <protection hidden="1"/>
    </xf>
    <xf numFmtId="3" fontId="0" fillId="3" borderId="20" xfId="0" applyNumberFormat="1" applyFill="1" applyBorder="1" applyAlignment="1" applyProtection="1">
      <alignment horizontal="right" vertical="center" indent="1"/>
      <protection hidden="1"/>
    </xf>
    <xf numFmtId="3" fontId="2" fillId="3" borderId="11" xfId="0" applyNumberFormat="1" applyFont="1" applyFill="1" applyBorder="1" applyAlignment="1" applyProtection="1">
      <alignment horizontal="right" indent="1"/>
      <protection hidden="1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3" fontId="0" fillId="2" borderId="2" xfId="0" applyNumberFormat="1" applyFill="1" applyBorder="1" applyAlignment="1" applyProtection="1">
      <alignment horizontal="center" vertical="center"/>
    </xf>
    <xf numFmtId="3" fontId="0" fillId="2" borderId="4" xfId="0" applyNumberFormat="1" applyFill="1" applyBorder="1" applyAlignment="1" applyProtection="1">
      <alignment horizontal="center" vertical="center"/>
    </xf>
    <xf numFmtId="3" fontId="0" fillId="0" borderId="5" xfId="0" applyNumberFormat="1" applyBorder="1" applyAlignment="1" applyProtection="1">
      <alignment horizontal="center" vertical="center"/>
      <protection locked="0"/>
    </xf>
    <xf numFmtId="3" fontId="0" fillId="0" borderId="6" xfId="0" applyNumberFormat="1" applyBorder="1" applyAlignment="1" applyProtection="1">
      <alignment horizontal="center" vertical="center"/>
      <protection locked="0"/>
    </xf>
    <xf numFmtId="3" fontId="0" fillId="2" borderId="7" xfId="0" applyNumberFormat="1" applyFill="1" applyBorder="1" applyAlignment="1" applyProtection="1">
      <alignment horizontal="center" vertical="center"/>
    </xf>
    <xf numFmtId="0" fontId="0" fillId="0" borderId="29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3" fontId="0" fillId="0" borderId="17" xfId="0" applyNumberFormat="1" applyBorder="1" applyAlignment="1" applyProtection="1">
      <alignment horizontal="center" vertical="center"/>
      <protection locked="0"/>
    </xf>
    <xf numFmtId="3" fontId="0" fillId="2" borderId="17" xfId="0" applyNumberForma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3" fontId="0" fillId="0" borderId="9" xfId="0" applyNumberFormat="1" applyBorder="1" applyAlignment="1" applyProtection="1">
      <alignment horizontal="center" vertical="center"/>
      <protection locked="0"/>
    </xf>
    <xf numFmtId="3" fontId="0" fillId="0" borderId="26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Border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  <protection hidden="1"/>
    </xf>
    <xf numFmtId="0" fontId="0" fillId="0" borderId="18" xfId="0" applyBorder="1" applyAlignment="1" applyProtection="1">
      <alignment horizontal="center" vertical="center" wrapText="1"/>
      <protection hidden="1"/>
    </xf>
    <xf numFmtId="0" fontId="2" fillId="0" borderId="31" xfId="0" applyFont="1" applyBorder="1" applyAlignment="1" applyProtection="1">
      <alignment horizontal="center" vertical="center" wrapText="1"/>
      <protection hidden="1"/>
    </xf>
    <xf numFmtId="0" fontId="2" fillId="0" borderId="3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 wrapText="1"/>
      <protection hidden="1"/>
    </xf>
    <xf numFmtId="0" fontId="2" fillId="0" borderId="25" xfId="0" applyFont="1" applyBorder="1" applyAlignment="1" applyProtection="1">
      <alignment horizontal="center" vertical="center" wrapText="1"/>
      <protection hidden="1"/>
    </xf>
    <xf numFmtId="0" fontId="2" fillId="0" borderId="26" xfId="0" applyFont="1" applyBorder="1" applyAlignment="1" applyProtection="1">
      <alignment horizontal="center" vertical="center" wrapText="1"/>
      <protection hidden="1"/>
    </xf>
    <xf numFmtId="0" fontId="2" fillId="0" borderId="27" xfId="0" applyFont="1" applyBorder="1" applyAlignment="1" applyProtection="1">
      <alignment horizontal="center" vertical="center" wrapText="1"/>
      <protection hidden="1"/>
    </xf>
    <xf numFmtId="0" fontId="2" fillId="0" borderId="37" xfId="0" applyFont="1" applyBorder="1" applyAlignment="1" applyProtection="1">
      <alignment horizontal="center" vertical="center" wrapText="1"/>
      <protection hidden="1"/>
    </xf>
    <xf numFmtId="0" fontId="2" fillId="0" borderId="36" xfId="0" applyFont="1" applyBorder="1" applyAlignment="1" applyProtection="1">
      <alignment horizontal="center" vertical="center" wrapText="1"/>
      <protection hidden="1"/>
    </xf>
    <xf numFmtId="0" fontId="2" fillId="0" borderId="24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hidden="1"/>
    </xf>
    <xf numFmtId="0" fontId="2" fillId="3" borderId="26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33" xfId="0" applyFont="1" applyBorder="1" applyAlignment="1" applyProtection="1">
      <alignment horizontal="center" vertical="center" wrapText="1"/>
      <protection hidden="1"/>
    </xf>
    <xf numFmtId="0" fontId="2" fillId="0" borderId="34" xfId="0" applyFont="1" applyBorder="1" applyAlignment="1" applyProtection="1">
      <alignment horizontal="center" vertical="center" wrapText="1"/>
      <protection hidden="1"/>
    </xf>
    <xf numFmtId="0" fontId="2" fillId="3" borderId="28" xfId="0" applyFont="1" applyFill="1" applyBorder="1" applyAlignment="1" applyProtection="1">
      <alignment horizontal="center" vertical="center" wrapText="1"/>
      <protection hidden="1"/>
    </xf>
    <xf numFmtId="0" fontId="0" fillId="3" borderId="18" xfId="0" applyFill="1" applyBorder="1" applyAlignment="1" applyProtection="1">
      <alignment horizontal="center" vertical="center" wrapText="1"/>
      <protection hidden="1"/>
    </xf>
    <xf numFmtId="0" fontId="2" fillId="3" borderId="31" xfId="0" applyFont="1" applyFill="1" applyBorder="1" applyAlignment="1" applyProtection="1">
      <alignment horizontal="center" vertical="center" wrapText="1"/>
      <protection hidden="1"/>
    </xf>
    <xf numFmtId="0" fontId="2" fillId="3" borderId="32" xfId="0" applyFont="1" applyFill="1" applyBorder="1" applyAlignment="1" applyProtection="1">
      <alignment horizontal="center" vertical="center" wrapText="1"/>
      <protection hidden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3"/>
  <sheetViews>
    <sheetView tabSelected="1" view="pageBreakPreview" zoomScaleNormal="100" zoomScaleSheetLayoutView="100" workbookViewId="0">
      <pane ySplit="7" topLeftCell="A17" activePane="bottomLeft" state="frozen"/>
      <selection pane="bottomLeft" activeCell="C28" sqref="C28"/>
    </sheetView>
  </sheetViews>
  <sheetFormatPr defaultRowHeight="15" x14ac:dyDescent="0.25"/>
  <cols>
    <col min="1" max="2" width="5.7109375" customWidth="1"/>
    <col min="3" max="3" width="29" customWidth="1"/>
    <col min="4" max="4" width="11.5703125" customWidth="1"/>
    <col min="5" max="5" width="32.28515625" customWidth="1"/>
    <col min="6" max="6" width="6.7109375" customWidth="1"/>
    <col min="8" max="8" width="8.140625" customWidth="1"/>
    <col min="9" max="9" width="12.42578125" customWidth="1"/>
    <col min="10" max="11" width="13.5703125" customWidth="1"/>
    <col min="12" max="12" width="10.7109375" customWidth="1"/>
    <col min="13" max="13" width="12.5703125" customWidth="1"/>
    <col min="17" max="17" width="11" customWidth="1"/>
  </cols>
  <sheetData>
    <row r="2" spans="1:14" ht="15.75" x14ac:dyDescent="0.25">
      <c r="A2" s="104" t="s">
        <v>35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35"/>
    </row>
    <row r="3" spans="1:14" x14ac:dyDescent="0.25">
      <c r="C3" s="105" t="s">
        <v>36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37"/>
    </row>
    <row r="4" spans="1:14" x14ac:dyDescent="0.25"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 thickBot="1" x14ac:dyDescent="0.3">
      <c r="A5" t="s">
        <v>34</v>
      </c>
      <c r="C5" s="4"/>
    </row>
    <row r="6" spans="1:14" ht="13.5" customHeight="1" x14ac:dyDescent="0.25">
      <c r="A6" s="118" t="s">
        <v>28</v>
      </c>
      <c r="B6" s="113" t="s">
        <v>33</v>
      </c>
      <c r="C6" s="111" t="s">
        <v>5</v>
      </c>
      <c r="D6" s="115" t="s">
        <v>29</v>
      </c>
      <c r="E6" s="107"/>
      <c r="F6" s="116" t="s">
        <v>19</v>
      </c>
      <c r="G6" s="115" t="s">
        <v>2</v>
      </c>
      <c r="H6" s="107"/>
      <c r="I6" s="111" t="s">
        <v>6</v>
      </c>
      <c r="J6" s="113" t="s">
        <v>3</v>
      </c>
      <c r="K6" s="113" t="s">
        <v>4</v>
      </c>
      <c r="L6" s="107" t="s">
        <v>37</v>
      </c>
      <c r="M6" s="109" t="s">
        <v>7</v>
      </c>
    </row>
    <row r="7" spans="1:14" ht="27" customHeight="1" thickBot="1" x14ac:dyDescent="0.3">
      <c r="A7" s="119"/>
      <c r="B7" s="114"/>
      <c r="C7" s="112"/>
      <c r="D7" s="93" t="s">
        <v>31</v>
      </c>
      <c r="E7" s="93" t="s">
        <v>30</v>
      </c>
      <c r="F7" s="117"/>
      <c r="G7" s="27" t="s">
        <v>0</v>
      </c>
      <c r="H7" s="93" t="s">
        <v>1</v>
      </c>
      <c r="I7" s="112"/>
      <c r="J7" s="114"/>
      <c r="K7" s="114"/>
      <c r="L7" s="108"/>
      <c r="M7" s="110"/>
    </row>
    <row r="8" spans="1:14" x14ac:dyDescent="0.25">
      <c r="A8" s="50"/>
      <c r="B8" s="100"/>
      <c r="C8" s="56"/>
      <c r="D8" s="46"/>
      <c r="E8" s="47"/>
      <c r="F8" s="15"/>
      <c r="G8" s="59"/>
      <c r="H8" s="59"/>
      <c r="I8" s="10"/>
      <c r="J8" s="67">
        <f t="shared" ref="J8:J36" si="0">G8*I8</f>
        <v>0</v>
      </c>
      <c r="K8" s="68">
        <f t="shared" ref="K8:K36" si="1">H8*I8</f>
        <v>0</v>
      </c>
      <c r="L8" s="68">
        <f>K8*0.175</f>
        <v>0</v>
      </c>
      <c r="M8" s="69">
        <f t="shared" ref="M8:M36" si="2">SUM(J8:L8)</f>
        <v>0</v>
      </c>
    </row>
    <row r="9" spans="1:14" x14ac:dyDescent="0.25">
      <c r="A9" s="50"/>
      <c r="B9" s="100"/>
      <c r="C9" s="57"/>
      <c r="D9" s="81"/>
      <c r="E9" s="48"/>
      <c r="F9" s="24"/>
      <c r="G9" s="60"/>
      <c r="H9" s="60"/>
      <c r="I9" s="11"/>
      <c r="J9" s="67">
        <f t="shared" si="0"/>
        <v>0</v>
      </c>
      <c r="K9" s="68">
        <f t="shared" si="1"/>
        <v>0</v>
      </c>
      <c r="L9" s="68">
        <f t="shared" ref="L9:L37" si="3">K9*0.175</f>
        <v>0</v>
      </c>
      <c r="M9" s="69">
        <f t="shared" si="2"/>
        <v>0</v>
      </c>
    </row>
    <row r="10" spans="1:14" x14ac:dyDescent="0.25">
      <c r="A10" s="50"/>
      <c r="B10" s="100"/>
      <c r="C10" s="57"/>
      <c r="D10" s="81"/>
      <c r="E10" s="48"/>
      <c r="F10" s="24"/>
      <c r="G10" s="60"/>
      <c r="H10" s="60"/>
      <c r="I10" s="11"/>
      <c r="J10" s="67">
        <f t="shared" ref="J10:J14" si="4">G10*I10</f>
        <v>0</v>
      </c>
      <c r="K10" s="68">
        <f t="shared" ref="K10:K14" si="5">H10*I10</f>
        <v>0</v>
      </c>
      <c r="L10" s="68">
        <f t="shared" si="3"/>
        <v>0</v>
      </c>
      <c r="M10" s="69">
        <f t="shared" ref="M10:M14" si="6">SUM(J10:L10)</f>
        <v>0</v>
      </c>
    </row>
    <row r="11" spans="1:14" x14ac:dyDescent="0.25">
      <c r="A11" s="50"/>
      <c r="B11" s="100"/>
      <c r="C11" s="57"/>
      <c r="D11" s="81"/>
      <c r="E11" s="48"/>
      <c r="F11" s="24"/>
      <c r="G11" s="60"/>
      <c r="H11" s="60"/>
      <c r="I11" s="11"/>
      <c r="J11" s="67">
        <f t="shared" si="4"/>
        <v>0</v>
      </c>
      <c r="K11" s="68">
        <f t="shared" si="5"/>
        <v>0</v>
      </c>
      <c r="L11" s="68">
        <f t="shared" si="3"/>
        <v>0</v>
      </c>
      <c r="M11" s="69">
        <f t="shared" si="6"/>
        <v>0</v>
      </c>
    </row>
    <row r="12" spans="1:14" x14ac:dyDescent="0.25">
      <c r="A12" s="50"/>
      <c r="B12" s="100"/>
      <c r="C12" s="57"/>
      <c r="D12" s="81"/>
      <c r="E12" s="48"/>
      <c r="F12" s="24"/>
      <c r="G12" s="60"/>
      <c r="H12" s="60"/>
      <c r="I12" s="11"/>
      <c r="J12" s="67">
        <f t="shared" si="4"/>
        <v>0</v>
      </c>
      <c r="K12" s="68">
        <f t="shared" si="5"/>
        <v>0</v>
      </c>
      <c r="L12" s="68">
        <f t="shared" si="3"/>
        <v>0</v>
      </c>
      <c r="M12" s="69">
        <f t="shared" si="6"/>
        <v>0</v>
      </c>
    </row>
    <row r="13" spans="1:14" x14ac:dyDescent="0.25">
      <c r="A13" s="50"/>
      <c r="B13" s="100"/>
      <c r="C13" s="57"/>
      <c r="D13" s="81"/>
      <c r="E13" s="48"/>
      <c r="F13" s="24"/>
      <c r="G13" s="60"/>
      <c r="H13" s="60"/>
      <c r="I13" s="11"/>
      <c r="J13" s="67">
        <f t="shared" si="4"/>
        <v>0</v>
      </c>
      <c r="K13" s="68">
        <f t="shared" si="5"/>
        <v>0</v>
      </c>
      <c r="L13" s="68">
        <f t="shared" si="3"/>
        <v>0</v>
      </c>
      <c r="M13" s="69">
        <f t="shared" si="6"/>
        <v>0</v>
      </c>
    </row>
    <row r="14" spans="1:14" x14ac:dyDescent="0.25">
      <c r="A14" s="50"/>
      <c r="B14" s="100"/>
      <c r="C14" s="57"/>
      <c r="D14" s="81"/>
      <c r="E14" s="48"/>
      <c r="F14" s="24"/>
      <c r="G14" s="60"/>
      <c r="H14" s="60"/>
      <c r="I14" s="11"/>
      <c r="J14" s="67">
        <f t="shared" si="4"/>
        <v>0</v>
      </c>
      <c r="K14" s="68">
        <f t="shared" si="5"/>
        <v>0</v>
      </c>
      <c r="L14" s="68">
        <f t="shared" si="3"/>
        <v>0</v>
      </c>
      <c r="M14" s="69">
        <f t="shared" si="6"/>
        <v>0</v>
      </c>
    </row>
    <row r="15" spans="1:14" x14ac:dyDescent="0.25">
      <c r="A15" s="50"/>
      <c r="B15" s="100"/>
      <c r="C15" s="57"/>
      <c r="D15" s="81"/>
      <c r="E15" s="48"/>
      <c r="F15" s="24"/>
      <c r="G15" s="60"/>
      <c r="H15" s="60"/>
      <c r="I15" s="11"/>
      <c r="J15" s="67">
        <f t="shared" si="0"/>
        <v>0</v>
      </c>
      <c r="K15" s="68">
        <f t="shared" si="1"/>
        <v>0</v>
      </c>
      <c r="L15" s="68">
        <f t="shared" si="3"/>
        <v>0</v>
      </c>
      <c r="M15" s="69">
        <f t="shared" si="2"/>
        <v>0</v>
      </c>
    </row>
    <row r="16" spans="1:14" x14ac:dyDescent="0.25">
      <c r="A16" s="50"/>
      <c r="B16" s="100"/>
      <c r="C16" s="57"/>
      <c r="D16" s="81"/>
      <c r="E16" s="48"/>
      <c r="F16" s="24"/>
      <c r="G16" s="60"/>
      <c r="H16" s="60"/>
      <c r="I16" s="11"/>
      <c r="J16" s="67">
        <f t="shared" si="0"/>
        <v>0</v>
      </c>
      <c r="K16" s="68">
        <f t="shared" si="1"/>
        <v>0</v>
      </c>
      <c r="L16" s="68">
        <f t="shared" si="3"/>
        <v>0</v>
      </c>
      <c r="M16" s="69">
        <f t="shared" si="2"/>
        <v>0</v>
      </c>
    </row>
    <row r="17" spans="1:13" x14ac:dyDescent="0.25">
      <c r="A17" s="50"/>
      <c r="B17" s="100"/>
      <c r="C17" s="57"/>
      <c r="D17" s="81"/>
      <c r="E17" s="48"/>
      <c r="F17" s="24"/>
      <c r="G17" s="60"/>
      <c r="H17" s="60"/>
      <c r="I17" s="11"/>
      <c r="J17" s="67">
        <f t="shared" si="0"/>
        <v>0</v>
      </c>
      <c r="K17" s="68">
        <f t="shared" si="1"/>
        <v>0</v>
      </c>
      <c r="L17" s="68">
        <f t="shared" si="3"/>
        <v>0</v>
      </c>
      <c r="M17" s="69">
        <f t="shared" si="2"/>
        <v>0</v>
      </c>
    </row>
    <row r="18" spans="1:13" x14ac:dyDescent="0.25">
      <c r="A18" s="50"/>
      <c r="B18" s="100"/>
      <c r="C18" s="57"/>
      <c r="D18" s="81"/>
      <c r="E18" s="48"/>
      <c r="F18" s="24"/>
      <c r="G18" s="60"/>
      <c r="H18" s="60"/>
      <c r="I18" s="11"/>
      <c r="J18" s="67">
        <f t="shared" si="0"/>
        <v>0</v>
      </c>
      <c r="K18" s="68">
        <f t="shared" si="1"/>
        <v>0</v>
      </c>
      <c r="L18" s="68">
        <f t="shared" si="3"/>
        <v>0</v>
      </c>
      <c r="M18" s="69">
        <f t="shared" si="2"/>
        <v>0</v>
      </c>
    </row>
    <row r="19" spans="1:13" x14ac:dyDescent="0.25">
      <c r="A19" s="50"/>
      <c r="B19" s="100"/>
      <c r="C19" s="57"/>
      <c r="D19" s="81"/>
      <c r="E19" s="48"/>
      <c r="F19" s="24"/>
      <c r="G19" s="60"/>
      <c r="H19" s="60"/>
      <c r="I19" s="11"/>
      <c r="J19" s="67">
        <f t="shared" si="0"/>
        <v>0</v>
      </c>
      <c r="K19" s="68">
        <f t="shared" si="1"/>
        <v>0</v>
      </c>
      <c r="L19" s="68">
        <f t="shared" si="3"/>
        <v>0</v>
      </c>
      <c r="M19" s="69">
        <f t="shared" si="2"/>
        <v>0</v>
      </c>
    </row>
    <row r="20" spans="1:13" x14ac:dyDescent="0.25">
      <c r="A20" s="50"/>
      <c r="B20" s="100"/>
      <c r="C20" s="57"/>
      <c r="D20" s="81"/>
      <c r="E20" s="48"/>
      <c r="F20" s="24"/>
      <c r="G20" s="60"/>
      <c r="H20" s="60"/>
      <c r="I20" s="11"/>
      <c r="J20" s="67">
        <f t="shared" si="0"/>
        <v>0</v>
      </c>
      <c r="K20" s="68">
        <f t="shared" si="1"/>
        <v>0</v>
      </c>
      <c r="L20" s="68">
        <f t="shared" si="3"/>
        <v>0</v>
      </c>
      <c r="M20" s="69">
        <f t="shared" si="2"/>
        <v>0</v>
      </c>
    </row>
    <row r="21" spans="1:13" x14ac:dyDescent="0.25">
      <c r="A21" s="50"/>
      <c r="B21" s="100"/>
      <c r="C21" s="57"/>
      <c r="D21" s="81"/>
      <c r="E21" s="48"/>
      <c r="F21" s="24"/>
      <c r="G21" s="60"/>
      <c r="H21" s="60"/>
      <c r="I21" s="11"/>
      <c r="J21" s="67">
        <f t="shared" si="0"/>
        <v>0</v>
      </c>
      <c r="K21" s="68">
        <f t="shared" si="1"/>
        <v>0</v>
      </c>
      <c r="L21" s="68">
        <f t="shared" si="3"/>
        <v>0</v>
      </c>
      <c r="M21" s="69">
        <f t="shared" si="2"/>
        <v>0</v>
      </c>
    </row>
    <row r="22" spans="1:13" x14ac:dyDescent="0.25">
      <c r="A22" s="50"/>
      <c r="B22" s="100"/>
      <c r="C22" s="57"/>
      <c r="D22" s="81"/>
      <c r="E22" s="48"/>
      <c r="F22" s="24"/>
      <c r="G22" s="60"/>
      <c r="H22" s="60"/>
      <c r="I22" s="11"/>
      <c r="J22" s="67">
        <f t="shared" si="0"/>
        <v>0</v>
      </c>
      <c r="K22" s="68">
        <f t="shared" si="1"/>
        <v>0</v>
      </c>
      <c r="L22" s="68">
        <f t="shared" si="3"/>
        <v>0</v>
      </c>
      <c r="M22" s="69">
        <f t="shared" si="2"/>
        <v>0</v>
      </c>
    </row>
    <row r="23" spans="1:13" x14ac:dyDescent="0.25">
      <c r="A23" s="50"/>
      <c r="B23" s="100"/>
      <c r="C23" s="57"/>
      <c r="D23" s="81"/>
      <c r="E23" s="48"/>
      <c r="F23" s="24"/>
      <c r="G23" s="60"/>
      <c r="H23" s="60"/>
      <c r="I23" s="11"/>
      <c r="J23" s="67">
        <f t="shared" si="0"/>
        <v>0</v>
      </c>
      <c r="K23" s="68">
        <f t="shared" si="1"/>
        <v>0</v>
      </c>
      <c r="L23" s="68">
        <f t="shared" si="3"/>
        <v>0</v>
      </c>
      <c r="M23" s="69">
        <f t="shared" si="2"/>
        <v>0</v>
      </c>
    </row>
    <row r="24" spans="1:13" x14ac:dyDescent="0.25">
      <c r="A24" s="50"/>
      <c r="B24" s="100"/>
      <c r="C24" s="57"/>
      <c r="D24" s="81"/>
      <c r="E24" s="49"/>
      <c r="F24" s="44"/>
      <c r="G24" s="61"/>
      <c r="H24" s="60"/>
      <c r="I24" s="10"/>
      <c r="J24" s="67">
        <f t="shared" si="0"/>
        <v>0</v>
      </c>
      <c r="K24" s="68">
        <f t="shared" si="1"/>
        <v>0</v>
      </c>
      <c r="L24" s="68">
        <f t="shared" si="3"/>
        <v>0</v>
      </c>
      <c r="M24" s="69">
        <f t="shared" si="2"/>
        <v>0</v>
      </c>
    </row>
    <row r="25" spans="1:13" x14ac:dyDescent="0.25">
      <c r="A25" s="50"/>
      <c r="B25" s="100"/>
      <c r="C25" s="57"/>
      <c r="D25" s="81"/>
      <c r="E25" s="49"/>
      <c r="F25" s="44"/>
      <c r="G25" s="61"/>
      <c r="H25" s="60"/>
      <c r="I25" s="10"/>
      <c r="J25" s="67">
        <f t="shared" si="0"/>
        <v>0</v>
      </c>
      <c r="K25" s="68">
        <f t="shared" si="1"/>
        <v>0</v>
      </c>
      <c r="L25" s="68">
        <f t="shared" si="3"/>
        <v>0</v>
      </c>
      <c r="M25" s="69">
        <f t="shared" si="2"/>
        <v>0</v>
      </c>
    </row>
    <row r="26" spans="1:13" x14ac:dyDescent="0.25">
      <c r="A26" s="50"/>
      <c r="B26" s="100"/>
      <c r="C26" s="57"/>
      <c r="D26" s="81"/>
      <c r="E26" s="49"/>
      <c r="F26" s="44"/>
      <c r="G26" s="61"/>
      <c r="H26" s="60"/>
      <c r="I26" s="10"/>
      <c r="J26" s="67">
        <f t="shared" si="0"/>
        <v>0</v>
      </c>
      <c r="K26" s="68">
        <f t="shared" si="1"/>
        <v>0</v>
      </c>
      <c r="L26" s="68">
        <f t="shared" si="3"/>
        <v>0</v>
      </c>
      <c r="M26" s="69">
        <f t="shared" si="2"/>
        <v>0</v>
      </c>
    </row>
    <row r="27" spans="1:13" x14ac:dyDescent="0.25">
      <c r="A27" s="50"/>
      <c r="B27" s="100"/>
      <c r="C27" s="57"/>
      <c r="D27" s="81"/>
      <c r="E27" s="49"/>
      <c r="F27" s="44"/>
      <c r="G27" s="61"/>
      <c r="H27" s="60"/>
      <c r="I27" s="10"/>
      <c r="J27" s="67">
        <f t="shared" si="0"/>
        <v>0</v>
      </c>
      <c r="K27" s="68">
        <f t="shared" si="1"/>
        <v>0</v>
      </c>
      <c r="L27" s="68">
        <f t="shared" si="3"/>
        <v>0</v>
      </c>
      <c r="M27" s="69">
        <f t="shared" si="2"/>
        <v>0</v>
      </c>
    </row>
    <row r="28" spans="1:13" x14ac:dyDescent="0.25">
      <c r="A28" s="50"/>
      <c r="B28" s="100"/>
      <c r="C28" s="57"/>
      <c r="D28" s="81"/>
      <c r="E28" s="49"/>
      <c r="F28" s="44"/>
      <c r="G28" s="61"/>
      <c r="H28" s="60"/>
      <c r="I28" s="10"/>
      <c r="J28" s="67">
        <f t="shared" si="0"/>
        <v>0</v>
      </c>
      <c r="K28" s="68">
        <f t="shared" si="1"/>
        <v>0</v>
      </c>
      <c r="L28" s="68">
        <f t="shared" si="3"/>
        <v>0</v>
      </c>
      <c r="M28" s="69">
        <f t="shared" si="2"/>
        <v>0</v>
      </c>
    </row>
    <row r="29" spans="1:13" x14ac:dyDescent="0.25">
      <c r="A29" s="50"/>
      <c r="B29" s="100"/>
      <c r="C29" s="57"/>
      <c r="D29" s="81"/>
      <c r="E29" s="49"/>
      <c r="F29" s="44"/>
      <c r="G29" s="61"/>
      <c r="H29" s="60"/>
      <c r="I29" s="10"/>
      <c r="J29" s="67">
        <f t="shared" si="0"/>
        <v>0</v>
      </c>
      <c r="K29" s="68">
        <f t="shared" si="1"/>
        <v>0</v>
      </c>
      <c r="L29" s="68">
        <f t="shared" si="3"/>
        <v>0</v>
      </c>
      <c r="M29" s="69">
        <f t="shared" si="2"/>
        <v>0</v>
      </c>
    </row>
    <row r="30" spans="1:13" x14ac:dyDescent="0.25">
      <c r="A30" s="50"/>
      <c r="B30" s="100"/>
      <c r="C30" s="57"/>
      <c r="D30" s="81"/>
      <c r="E30" s="49"/>
      <c r="F30" s="44"/>
      <c r="G30" s="61"/>
      <c r="H30" s="60"/>
      <c r="I30" s="10"/>
      <c r="J30" s="67">
        <f t="shared" si="0"/>
        <v>0</v>
      </c>
      <c r="K30" s="68">
        <f t="shared" si="1"/>
        <v>0</v>
      </c>
      <c r="L30" s="68">
        <f t="shared" si="3"/>
        <v>0</v>
      </c>
      <c r="M30" s="69">
        <f t="shared" si="2"/>
        <v>0</v>
      </c>
    </row>
    <row r="31" spans="1:13" x14ac:dyDescent="0.25">
      <c r="A31" s="50"/>
      <c r="B31" s="100"/>
      <c r="C31" s="57"/>
      <c r="D31" s="81"/>
      <c r="E31" s="49"/>
      <c r="F31" s="44"/>
      <c r="G31" s="61"/>
      <c r="H31" s="60"/>
      <c r="I31" s="10"/>
      <c r="J31" s="67">
        <f t="shared" si="0"/>
        <v>0</v>
      </c>
      <c r="K31" s="68">
        <f t="shared" si="1"/>
        <v>0</v>
      </c>
      <c r="L31" s="68">
        <f t="shared" si="3"/>
        <v>0</v>
      </c>
      <c r="M31" s="69">
        <f t="shared" si="2"/>
        <v>0</v>
      </c>
    </row>
    <row r="32" spans="1:13" x14ac:dyDescent="0.25">
      <c r="A32" s="50"/>
      <c r="B32" s="100"/>
      <c r="C32" s="57"/>
      <c r="D32" s="81"/>
      <c r="E32" s="49"/>
      <c r="F32" s="44"/>
      <c r="G32" s="61"/>
      <c r="H32" s="60"/>
      <c r="I32" s="10"/>
      <c r="J32" s="67">
        <f t="shared" si="0"/>
        <v>0</v>
      </c>
      <c r="K32" s="68">
        <f t="shared" si="1"/>
        <v>0</v>
      </c>
      <c r="L32" s="68">
        <f t="shared" si="3"/>
        <v>0</v>
      </c>
      <c r="M32" s="69">
        <f t="shared" si="2"/>
        <v>0</v>
      </c>
    </row>
    <row r="33" spans="1:17" x14ac:dyDescent="0.25">
      <c r="A33" s="50"/>
      <c r="B33" s="100"/>
      <c r="C33" s="57"/>
      <c r="D33" s="81"/>
      <c r="E33" s="49"/>
      <c r="F33" s="44"/>
      <c r="G33" s="61"/>
      <c r="H33" s="60"/>
      <c r="I33" s="10"/>
      <c r="J33" s="67">
        <f t="shared" si="0"/>
        <v>0</v>
      </c>
      <c r="K33" s="68">
        <f t="shared" si="1"/>
        <v>0</v>
      </c>
      <c r="L33" s="68">
        <f t="shared" si="3"/>
        <v>0</v>
      </c>
      <c r="M33" s="69">
        <f t="shared" si="2"/>
        <v>0</v>
      </c>
    </row>
    <row r="34" spans="1:17" x14ac:dyDescent="0.25">
      <c r="A34" s="50"/>
      <c r="B34" s="100"/>
      <c r="C34" s="57"/>
      <c r="D34" s="81"/>
      <c r="E34" s="49"/>
      <c r="F34" s="44"/>
      <c r="G34" s="61"/>
      <c r="H34" s="60"/>
      <c r="I34" s="10"/>
      <c r="J34" s="67">
        <f t="shared" si="0"/>
        <v>0</v>
      </c>
      <c r="K34" s="68">
        <f t="shared" si="1"/>
        <v>0</v>
      </c>
      <c r="L34" s="68">
        <f t="shared" si="3"/>
        <v>0</v>
      </c>
      <c r="M34" s="69">
        <f t="shared" si="2"/>
        <v>0</v>
      </c>
    </row>
    <row r="35" spans="1:17" x14ac:dyDescent="0.25">
      <c r="A35" s="50"/>
      <c r="B35" s="100"/>
      <c r="C35" s="57"/>
      <c r="D35" s="81"/>
      <c r="E35" s="49"/>
      <c r="F35" s="44"/>
      <c r="G35" s="61"/>
      <c r="H35" s="60"/>
      <c r="I35" s="10"/>
      <c r="J35" s="67">
        <f t="shared" si="0"/>
        <v>0</v>
      </c>
      <c r="K35" s="68">
        <f t="shared" si="1"/>
        <v>0</v>
      </c>
      <c r="L35" s="68">
        <f t="shared" si="3"/>
        <v>0</v>
      </c>
      <c r="M35" s="69">
        <f t="shared" si="2"/>
        <v>0</v>
      </c>
    </row>
    <row r="36" spans="1:17" x14ac:dyDescent="0.25">
      <c r="A36" s="50"/>
      <c r="B36" s="100"/>
      <c r="C36" s="57"/>
      <c r="D36" s="81"/>
      <c r="E36" s="49"/>
      <c r="F36" s="44"/>
      <c r="G36" s="61"/>
      <c r="H36" s="60"/>
      <c r="I36" s="10"/>
      <c r="J36" s="67">
        <f t="shared" si="0"/>
        <v>0</v>
      </c>
      <c r="K36" s="68">
        <f t="shared" si="1"/>
        <v>0</v>
      </c>
      <c r="L36" s="68">
        <f t="shared" si="3"/>
        <v>0</v>
      </c>
      <c r="M36" s="69">
        <f t="shared" si="2"/>
        <v>0</v>
      </c>
    </row>
    <row r="37" spans="1:17" ht="15.75" thickBot="1" x14ac:dyDescent="0.3">
      <c r="A37" s="51"/>
      <c r="B37" s="101"/>
      <c r="C37" s="58"/>
      <c r="D37" s="82"/>
      <c r="E37" s="53"/>
      <c r="F37" s="54"/>
      <c r="G37" s="62"/>
      <c r="H37" s="63"/>
      <c r="I37" s="55"/>
      <c r="J37" s="70">
        <f>G37*I37</f>
        <v>0</v>
      </c>
      <c r="K37" s="71">
        <f>H37*I37</f>
        <v>0</v>
      </c>
      <c r="L37" s="68">
        <f t="shared" si="3"/>
        <v>0</v>
      </c>
      <c r="M37" s="72">
        <f>SUM(J37:L37)</f>
        <v>0</v>
      </c>
    </row>
    <row r="38" spans="1:17" ht="15.75" thickBot="1" x14ac:dyDescent="0.3">
      <c r="A38" s="120" t="s">
        <v>20</v>
      </c>
      <c r="B38" s="121"/>
      <c r="C38" s="121"/>
      <c r="D38" s="122"/>
      <c r="E38" s="94"/>
      <c r="F38" s="45"/>
      <c r="G38" s="64"/>
      <c r="H38" s="64"/>
      <c r="I38" s="19"/>
      <c r="J38" s="73">
        <f>SUM(J8:J37)</f>
        <v>0</v>
      </c>
      <c r="K38" s="73">
        <f>SUM(K8:K37)</f>
        <v>0</v>
      </c>
      <c r="L38" s="73">
        <f>SUM(L8:L37)</f>
        <v>0</v>
      </c>
      <c r="M38" s="74">
        <f>SUM(M8:M37)</f>
        <v>0</v>
      </c>
    </row>
    <row r="39" spans="1:17" x14ac:dyDescent="0.25">
      <c r="Q39" s="2"/>
    </row>
    <row r="40" spans="1:17" x14ac:dyDescent="0.25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7" x14ac:dyDescent="0.25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7" x14ac:dyDescent="0.25"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7" x14ac:dyDescent="0.25">
      <c r="C43" s="103"/>
      <c r="D43" s="103"/>
      <c r="E43" s="43"/>
      <c r="F43" s="3"/>
      <c r="G43" s="3"/>
      <c r="H43" s="3"/>
      <c r="I43" s="103"/>
      <c r="J43" s="103"/>
      <c r="K43" s="3"/>
      <c r="L43" s="103"/>
      <c r="M43" s="103"/>
    </row>
    <row r="44" spans="1:17" x14ac:dyDescent="0.25">
      <c r="C44" s="103"/>
      <c r="D44" s="103"/>
      <c r="E44" s="43"/>
      <c r="F44" s="3"/>
      <c r="G44" s="3"/>
      <c r="H44" s="3"/>
      <c r="I44" s="103"/>
      <c r="J44" s="103"/>
      <c r="K44" s="3"/>
      <c r="L44" s="106"/>
      <c r="M44" s="103"/>
    </row>
    <row r="45" spans="1:17" x14ac:dyDescent="0.25">
      <c r="C45" s="5"/>
      <c r="D45" s="5"/>
      <c r="E45" s="5"/>
      <c r="F45" s="5"/>
      <c r="G45" s="8"/>
      <c r="H45" s="8"/>
      <c r="I45" s="8"/>
      <c r="J45" s="8"/>
      <c r="K45" s="8"/>
      <c r="L45" s="8"/>
      <c r="M45" s="8"/>
    </row>
    <row r="46" spans="1:17" x14ac:dyDescent="0.25">
      <c r="C46" s="5"/>
      <c r="D46" s="5"/>
      <c r="E46" s="5"/>
      <c r="F46" s="5"/>
      <c r="G46" s="8"/>
      <c r="H46" s="8"/>
      <c r="I46" s="8"/>
      <c r="J46" s="8"/>
      <c r="K46" s="8"/>
      <c r="L46" s="8"/>
      <c r="M46" s="8"/>
    </row>
    <row r="47" spans="1:17" x14ac:dyDescent="0.25">
      <c r="C47" s="5"/>
      <c r="D47" s="5"/>
      <c r="E47" s="5"/>
      <c r="F47" s="5"/>
      <c r="G47" s="8"/>
      <c r="H47" s="8"/>
      <c r="I47" s="8"/>
      <c r="J47" s="8"/>
      <c r="K47" s="8"/>
      <c r="L47" s="8"/>
      <c r="M47" s="8"/>
    </row>
    <row r="48" spans="1:17" x14ac:dyDescent="0.25">
      <c r="C48" s="5"/>
      <c r="D48" s="5"/>
      <c r="E48" s="5"/>
      <c r="F48" s="5"/>
      <c r="G48" s="8"/>
      <c r="H48" s="8"/>
      <c r="I48" s="8"/>
      <c r="J48" s="8"/>
      <c r="K48" s="8"/>
      <c r="L48" s="8"/>
      <c r="M48" s="8"/>
    </row>
    <row r="49" spans="3:13" x14ac:dyDescent="0.25">
      <c r="C49" s="5"/>
      <c r="D49" s="5"/>
      <c r="E49" s="5"/>
      <c r="F49" s="5"/>
      <c r="G49" s="8"/>
      <c r="H49" s="8"/>
      <c r="I49" s="8"/>
      <c r="J49" s="8"/>
      <c r="K49" s="8"/>
      <c r="L49" s="8"/>
      <c r="M49" s="8"/>
    </row>
    <row r="50" spans="3:13" x14ac:dyDescent="0.25">
      <c r="C50" s="5"/>
      <c r="D50" s="5"/>
      <c r="E50" s="5"/>
      <c r="F50" s="5"/>
      <c r="G50" s="8"/>
      <c r="H50" s="8"/>
      <c r="I50" s="8"/>
      <c r="J50" s="8"/>
      <c r="K50" s="8"/>
      <c r="L50" s="8"/>
      <c r="M50" s="8"/>
    </row>
    <row r="51" spans="3:13" x14ac:dyDescent="0.25">
      <c r="C51" s="6"/>
      <c r="D51" s="6"/>
      <c r="E51" s="6"/>
      <c r="F51" s="6"/>
      <c r="G51" s="8"/>
      <c r="H51" s="8"/>
      <c r="I51" s="8"/>
      <c r="J51" s="9"/>
      <c r="K51" s="9"/>
      <c r="L51" s="9"/>
      <c r="M51" s="9"/>
    </row>
    <row r="52" spans="3:13" x14ac:dyDescent="0.2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3:13" x14ac:dyDescent="0.2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</sheetData>
  <sheetProtection algorithmName="SHA-512" hashValue="QozI9BMKBPXAsMe3msPELYWMjht/1XYNkUmMwlh+B8N0G8ibRaschSoHbzUplzSU+57yKGy52lMvJrHaIDIfKQ==" saltValue="+oAO5xzHSf5QcYWGEX0QRQ==" spinCount="100000" sheet="1" objects="1" scenarios="1"/>
  <protectedRanges>
    <protectedRange password="CC4B" sqref="M8:M38" name="Tartomány2"/>
    <protectedRange password="CC4B" sqref="J8:L38" name="Tartomány1"/>
  </protectedRanges>
  <mergeCells count="20">
    <mergeCell ref="F6:F7"/>
    <mergeCell ref="A6:A7"/>
    <mergeCell ref="A38:D38"/>
    <mergeCell ref="D6:E6"/>
    <mergeCell ref="C43:C44"/>
    <mergeCell ref="D43:D44"/>
    <mergeCell ref="A2:M2"/>
    <mergeCell ref="C3:M3"/>
    <mergeCell ref="L43:L44"/>
    <mergeCell ref="M43:M44"/>
    <mergeCell ref="I43:I44"/>
    <mergeCell ref="L6:L7"/>
    <mergeCell ref="M6:M7"/>
    <mergeCell ref="I6:I7"/>
    <mergeCell ref="J6:J7"/>
    <mergeCell ref="K6:K7"/>
    <mergeCell ref="J43:J44"/>
    <mergeCell ref="C6:C7"/>
    <mergeCell ref="G6:H6"/>
    <mergeCell ref="B6:B7"/>
  </mergeCells>
  <phoneticPr fontId="0" type="noConversion"/>
  <printOptions horizontalCentered="1"/>
  <pageMargins left="0.59055118110236227" right="0.59055118110236227" top="0.78740157480314965" bottom="0.59055118110236227" header="0.51181102362204722" footer="0.51181102362204722"/>
  <pageSetup paperSize="9" scale="80" orientation="landscape" copies="2" r:id="rId1"/>
  <headerFooter alignWithMargins="0"/>
  <rowBreaks count="1" manualBreakCount="1">
    <brk id="38" min="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9"/>
  <sheetViews>
    <sheetView view="pageBreakPreview" zoomScaleNormal="100" zoomScaleSheetLayoutView="100" workbookViewId="0">
      <pane ySplit="7" topLeftCell="A15" activePane="bottomLeft" state="frozen"/>
      <selection activeCell="C28" sqref="C28"/>
      <selection pane="bottomLeft" activeCell="B30" sqref="B30"/>
    </sheetView>
  </sheetViews>
  <sheetFormatPr defaultRowHeight="15" x14ac:dyDescent="0.25"/>
  <cols>
    <col min="1" max="1" width="24.140625" customWidth="1"/>
    <col min="2" max="2" width="6.42578125" customWidth="1"/>
    <col min="4" max="4" width="9.5703125" customWidth="1"/>
    <col min="5" max="5" width="9.140625" customWidth="1"/>
    <col min="6" max="6" width="10.7109375" customWidth="1"/>
    <col min="7" max="7" width="15" customWidth="1"/>
    <col min="8" max="8" width="11.7109375" customWidth="1"/>
    <col min="9" max="10" width="13.5703125" customWidth="1"/>
    <col min="11" max="11" width="10.7109375" customWidth="1"/>
    <col min="12" max="12" width="14.140625" customWidth="1"/>
    <col min="13" max="13" width="12.5703125" customWidth="1"/>
    <col min="17" max="17" width="11" customWidth="1"/>
  </cols>
  <sheetData>
    <row r="2" spans="1:14" ht="15.75" x14ac:dyDescent="0.25">
      <c r="A2" s="125" t="str">
        <f>'Óradíjak nappali'!A2:M2</f>
        <v>……...……………...……… szak (FOSZK/BA/BSc/MA/MSc/Osztatlan tanárképzés)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34"/>
    </row>
    <row r="3" spans="1:14" x14ac:dyDescent="0.25">
      <c r="A3" s="126" t="s">
        <v>39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36"/>
    </row>
    <row r="4" spans="1:14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 thickBot="1" x14ac:dyDescent="0.3">
      <c r="A5" s="20"/>
      <c r="B5" s="20"/>
      <c r="C5" s="21"/>
      <c r="D5" s="21"/>
      <c r="E5" s="21"/>
      <c r="F5" s="21"/>
      <c r="G5" s="21"/>
      <c r="H5" s="21"/>
    </row>
    <row r="6" spans="1:14" ht="15" customHeight="1" x14ac:dyDescent="0.25">
      <c r="A6" s="118" t="s">
        <v>17</v>
      </c>
      <c r="B6" s="127" t="s">
        <v>19</v>
      </c>
      <c r="C6" s="115" t="s">
        <v>8</v>
      </c>
      <c r="D6" s="107"/>
      <c r="E6" s="115" t="s">
        <v>9</v>
      </c>
      <c r="F6" s="107"/>
      <c r="G6" s="123" t="s">
        <v>26</v>
      </c>
      <c r="H6" s="113" t="s">
        <v>18</v>
      </c>
      <c r="I6" s="123" t="s">
        <v>14</v>
      </c>
      <c r="J6" s="123" t="s">
        <v>15</v>
      </c>
      <c r="K6" s="129" t="s">
        <v>38</v>
      </c>
      <c r="L6" s="113" t="s">
        <v>27</v>
      </c>
      <c r="M6" s="131" t="s">
        <v>16</v>
      </c>
    </row>
    <row r="7" spans="1:14" ht="45.75" customHeight="1" thickBot="1" x14ac:dyDescent="0.3">
      <c r="A7" s="119"/>
      <c r="B7" s="128"/>
      <c r="C7" s="28" t="s">
        <v>12</v>
      </c>
      <c r="D7" s="28" t="s">
        <v>13</v>
      </c>
      <c r="E7" s="28" t="s">
        <v>10</v>
      </c>
      <c r="F7" s="28" t="s">
        <v>11</v>
      </c>
      <c r="G7" s="124"/>
      <c r="H7" s="114"/>
      <c r="I7" s="124"/>
      <c r="J7" s="124"/>
      <c r="K7" s="130"/>
      <c r="L7" s="114"/>
      <c r="M7" s="132"/>
    </row>
    <row r="8" spans="1:14" x14ac:dyDescent="0.25">
      <c r="A8" s="38"/>
      <c r="B8" s="23"/>
      <c r="C8" s="83"/>
      <c r="D8" s="59"/>
      <c r="E8" s="84"/>
      <c r="F8" s="84"/>
      <c r="G8" s="75">
        <f>(E8+F8)*3000</f>
        <v>0</v>
      </c>
      <c r="H8" s="10"/>
      <c r="I8" s="76">
        <f>C8+(E8*3000)</f>
        <v>0</v>
      </c>
      <c r="J8" s="77">
        <f>D8+(F8*3000)+H8</f>
        <v>0</v>
      </c>
      <c r="K8" s="77">
        <f>J8*0.175</f>
        <v>0</v>
      </c>
      <c r="L8" s="13"/>
      <c r="M8" s="79">
        <f>SUM(I8:L8)</f>
        <v>0</v>
      </c>
    </row>
    <row r="9" spans="1:14" x14ac:dyDescent="0.25">
      <c r="A9" s="39"/>
      <c r="B9" s="24"/>
      <c r="C9" s="60"/>
      <c r="D9" s="60"/>
      <c r="E9" s="85"/>
      <c r="F9" s="84"/>
      <c r="G9" s="75">
        <f t="shared" ref="G9:G32" si="0">(E9+F9)*3000</f>
        <v>0</v>
      </c>
      <c r="H9" s="10"/>
      <c r="I9" s="76">
        <f t="shared" ref="I9:I32" si="1">C9+(E9*3000)</f>
        <v>0</v>
      </c>
      <c r="J9" s="77">
        <f t="shared" ref="J9:J32" si="2">D9+(F9*3000)+H9</f>
        <v>0</v>
      </c>
      <c r="K9" s="77">
        <f t="shared" ref="K9:K33" si="3">J9*0.175</f>
        <v>0</v>
      </c>
      <c r="L9" s="13"/>
      <c r="M9" s="79">
        <f t="shared" ref="M9:M33" si="4">SUM(I9:L9)</f>
        <v>0</v>
      </c>
    </row>
    <row r="10" spans="1:14" x14ac:dyDescent="0.25">
      <c r="A10" s="38"/>
      <c r="B10" s="15"/>
      <c r="C10" s="59"/>
      <c r="D10" s="59"/>
      <c r="E10" s="84"/>
      <c r="F10" s="84"/>
      <c r="G10" s="75">
        <f t="shared" si="0"/>
        <v>0</v>
      </c>
      <c r="H10" s="10"/>
      <c r="I10" s="76">
        <f t="shared" si="1"/>
        <v>0</v>
      </c>
      <c r="J10" s="77">
        <f t="shared" si="2"/>
        <v>0</v>
      </c>
      <c r="K10" s="77">
        <f t="shared" si="3"/>
        <v>0</v>
      </c>
      <c r="L10" s="13"/>
      <c r="M10" s="79">
        <f t="shared" si="4"/>
        <v>0</v>
      </c>
    </row>
    <row r="11" spans="1:14" x14ac:dyDescent="0.25">
      <c r="A11" s="38"/>
      <c r="B11" s="15"/>
      <c r="C11" s="59"/>
      <c r="D11" s="59"/>
      <c r="E11" s="84"/>
      <c r="F11" s="84"/>
      <c r="G11" s="75">
        <f t="shared" si="0"/>
        <v>0</v>
      </c>
      <c r="H11" s="10"/>
      <c r="I11" s="76">
        <f t="shared" si="1"/>
        <v>0</v>
      </c>
      <c r="J11" s="77">
        <f t="shared" si="2"/>
        <v>0</v>
      </c>
      <c r="K11" s="77">
        <f t="shared" si="3"/>
        <v>0</v>
      </c>
      <c r="L11" s="13"/>
      <c r="M11" s="79">
        <f t="shared" si="4"/>
        <v>0</v>
      </c>
    </row>
    <row r="12" spans="1:14" x14ac:dyDescent="0.25">
      <c r="A12" s="38"/>
      <c r="B12" s="15"/>
      <c r="C12" s="59"/>
      <c r="D12" s="59"/>
      <c r="E12" s="84"/>
      <c r="F12" s="84"/>
      <c r="G12" s="75">
        <f t="shared" si="0"/>
        <v>0</v>
      </c>
      <c r="H12" s="10"/>
      <c r="I12" s="76">
        <f t="shared" si="1"/>
        <v>0</v>
      </c>
      <c r="J12" s="77">
        <f t="shared" si="2"/>
        <v>0</v>
      </c>
      <c r="K12" s="77">
        <f t="shared" si="3"/>
        <v>0</v>
      </c>
      <c r="L12" s="13"/>
      <c r="M12" s="79">
        <f t="shared" si="4"/>
        <v>0</v>
      </c>
    </row>
    <row r="13" spans="1:14" x14ac:dyDescent="0.25">
      <c r="A13" s="38"/>
      <c r="B13" s="15"/>
      <c r="C13" s="59"/>
      <c r="D13" s="59"/>
      <c r="E13" s="84"/>
      <c r="F13" s="84"/>
      <c r="G13" s="75">
        <f t="shared" si="0"/>
        <v>0</v>
      </c>
      <c r="H13" s="10"/>
      <c r="I13" s="76">
        <f t="shared" si="1"/>
        <v>0</v>
      </c>
      <c r="J13" s="77">
        <f t="shared" si="2"/>
        <v>0</v>
      </c>
      <c r="K13" s="77">
        <f t="shared" si="3"/>
        <v>0</v>
      </c>
      <c r="L13" s="13"/>
      <c r="M13" s="79">
        <f t="shared" si="4"/>
        <v>0</v>
      </c>
    </row>
    <row r="14" spans="1:14" x14ac:dyDescent="0.25">
      <c r="A14" s="38"/>
      <c r="B14" s="15"/>
      <c r="C14" s="59"/>
      <c r="D14" s="59"/>
      <c r="E14" s="84"/>
      <c r="F14" s="84"/>
      <c r="G14" s="75">
        <f t="shared" si="0"/>
        <v>0</v>
      </c>
      <c r="H14" s="10"/>
      <c r="I14" s="76">
        <f t="shared" si="1"/>
        <v>0</v>
      </c>
      <c r="J14" s="77">
        <f t="shared" si="2"/>
        <v>0</v>
      </c>
      <c r="K14" s="77">
        <f t="shared" si="3"/>
        <v>0</v>
      </c>
      <c r="L14" s="13"/>
      <c r="M14" s="79">
        <f t="shared" si="4"/>
        <v>0</v>
      </c>
    </row>
    <row r="15" spans="1:14" x14ac:dyDescent="0.25">
      <c r="A15" s="38"/>
      <c r="B15" s="15"/>
      <c r="C15" s="59"/>
      <c r="D15" s="59"/>
      <c r="E15" s="84"/>
      <c r="F15" s="84"/>
      <c r="G15" s="75">
        <f t="shared" si="0"/>
        <v>0</v>
      </c>
      <c r="H15" s="10"/>
      <c r="I15" s="76">
        <f t="shared" si="1"/>
        <v>0</v>
      </c>
      <c r="J15" s="77">
        <f t="shared" si="2"/>
        <v>0</v>
      </c>
      <c r="K15" s="77">
        <f t="shared" si="3"/>
        <v>0</v>
      </c>
      <c r="L15" s="13"/>
      <c r="M15" s="79">
        <f t="shared" si="4"/>
        <v>0</v>
      </c>
    </row>
    <row r="16" spans="1:14" x14ac:dyDescent="0.25">
      <c r="A16" s="38"/>
      <c r="B16" s="15"/>
      <c r="C16" s="59"/>
      <c r="D16" s="59"/>
      <c r="E16" s="84"/>
      <c r="F16" s="84"/>
      <c r="G16" s="75">
        <f t="shared" si="0"/>
        <v>0</v>
      </c>
      <c r="H16" s="10"/>
      <c r="I16" s="76">
        <f t="shared" si="1"/>
        <v>0</v>
      </c>
      <c r="J16" s="77">
        <f t="shared" si="2"/>
        <v>0</v>
      </c>
      <c r="K16" s="77">
        <f t="shared" si="3"/>
        <v>0</v>
      </c>
      <c r="L16" s="13"/>
      <c r="M16" s="79">
        <f t="shared" si="4"/>
        <v>0</v>
      </c>
    </row>
    <row r="17" spans="1:13" x14ac:dyDescent="0.25">
      <c r="A17" s="38"/>
      <c r="B17" s="15"/>
      <c r="C17" s="59"/>
      <c r="D17" s="59"/>
      <c r="E17" s="84"/>
      <c r="F17" s="84"/>
      <c r="G17" s="75">
        <f t="shared" si="0"/>
        <v>0</v>
      </c>
      <c r="H17" s="10"/>
      <c r="I17" s="76">
        <f t="shared" si="1"/>
        <v>0</v>
      </c>
      <c r="J17" s="77">
        <f t="shared" si="2"/>
        <v>0</v>
      </c>
      <c r="K17" s="77">
        <f t="shared" si="3"/>
        <v>0</v>
      </c>
      <c r="L17" s="13"/>
      <c r="M17" s="79">
        <f t="shared" si="4"/>
        <v>0</v>
      </c>
    </row>
    <row r="18" spans="1:13" x14ac:dyDescent="0.25">
      <c r="A18" s="38"/>
      <c r="B18" s="15"/>
      <c r="C18" s="59"/>
      <c r="D18" s="59"/>
      <c r="E18" s="84"/>
      <c r="F18" s="84"/>
      <c r="G18" s="75">
        <f t="shared" si="0"/>
        <v>0</v>
      </c>
      <c r="H18" s="10"/>
      <c r="I18" s="76">
        <f t="shared" si="1"/>
        <v>0</v>
      </c>
      <c r="J18" s="77">
        <f t="shared" si="2"/>
        <v>0</v>
      </c>
      <c r="K18" s="77">
        <f t="shared" si="3"/>
        <v>0</v>
      </c>
      <c r="L18" s="13"/>
      <c r="M18" s="79">
        <f t="shared" si="4"/>
        <v>0</v>
      </c>
    </row>
    <row r="19" spans="1:13" x14ac:dyDescent="0.25">
      <c r="A19" s="38"/>
      <c r="B19" s="15"/>
      <c r="C19" s="59"/>
      <c r="D19" s="59"/>
      <c r="E19" s="84"/>
      <c r="F19" s="84"/>
      <c r="G19" s="75">
        <f t="shared" si="0"/>
        <v>0</v>
      </c>
      <c r="H19" s="10"/>
      <c r="I19" s="76">
        <f t="shared" si="1"/>
        <v>0</v>
      </c>
      <c r="J19" s="77">
        <f t="shared" si="2"/>
        <v>0</v>
      </c>
      <c r="K19" s="77">
        <f t="shared" si="3"/>
        <v>0</v>
      </c>
      <c r="L19" s="13"/>
      <c r="M19" s="79">
        <f t="shared" si="4"/>
        <v>0</v>
      </c>
    </row>
    <row r="20" spans="1:13" x14ac:dyDescent="0.25">
      <c r="A20" s="38"/>
      <c r="B20" s="15"/>
      <c r="C20" s="59"/>
      <c r="D20" s="59"/>
      <c r="E20" s="84"/>
      <c r="F20" s="84"/>
      <c r="G20" s="75">
        <f t="shared" si="0"/>
        <v>0</v>
      </c>
      <c r="H20" s="10"/>
      <c r="I20" s="76">
        <f t="shared" si="1"/>
        <v>0</v>
      </c>
      <c r="J20" s="77">
        <f t="shared" si="2"/>
        <v>0</v>
      </c>
      <c r="K20" s="77">
        <f t="shared" si="3"/>
        <v>0</v>
      </c>
      <c r="L20" s="13"/>
      <c r="M20" s="79">
        <f t="shared" si="4"/>
        <v>0</v>
      </c>
    </row>
    <row r="21" spans="1:13" x14ac:dyDescent="0.25">
      <c r="A21" s="38"/>
      <c r="B21" s="15"/>
      <c r="C21" s="59"/>
      <c r="D21" s="59"/>
      <c r="E21" s="84"/>
      <c r="F21" s="84"/>
      <c r="G21" s="75">
        <f t="shared" si="0"/>
        <v>0</v>
      </c>
      <c r="H21" s="10"/>
      <c r="I21" s="76">
        <f t="shared" si="1"/>
        <v>0</v>
      </c>
      <c r="J21" s="77">
        <f t="shared" si="2"/>
        <v>0</v>
      </c>
      <c r="K21" s="77">
        <f t="shared" si="3"/>
        <v>0</v>
      </c>
      <c r="L21" s="13"/>
      <c r="M21" s="79">
        <f t="shared" si="4"/>
        <v>0</v>
      </c>
    </row>
    <row r="22" spans="1:13" x14ac:dyDescent="0.25">
      <c r="A22" s="38"/>
      <c r="B22" s="15"/>
      <c r="C22" s="59"/>
      <c r="D22" s="59"/>
      <c r="E22" s="84"/>
      <c r="F22" s="84"/>
      <c r="G22" s="75">
        <f t="shared" si="0"/>
        <v>0</v>
      </c>
      <c r="H22" s="10"/>
      <c r="I22" s="76">
        <f t="shared" si="1"/>
        <v>0</v>
      </c>
      <c r="J22" s="77">
        <f t="shared" si="2"/>
        <v>0</v>
      </c>
      <c r="K22" s="77">
        <f t="shared" si="3"/>
        <v>0</v>
      </c>
      <c r="L22" s="13"/>
      <c r="M22" s="79">
        <f t="shared" si="4"/>
        <v>0</v>
      </c>
    </row>
    <row r="23" spans="1:13" x14ac:dyDescent="0.25">
      <c r="A23" s="38"/>
      <c r="B23" s="15"/>
      <c r="C23" s="59"/>
      <c r="D23" s="59"/>
      <c r="E23" s="84"/>
      <c r="F23" s="84"/>
      <c r="G23" s="75">
        <f t="shared" si="0"/>
        <v>0</v>
      </c>
      <c r="H23" s="10"/>
      <c r="I23" s="76">
        <f t="shared" si="1"/>
        <v>0</v>
      </c>
      <c r="J23" s="77">
        <f t="shared" si="2"/>
        <v>0</v>
      </c>
      <c r="K23" s="77">
        <f t="shared" si="3"/>
        <v>0</v>
      </c>
      <c r="L23" s="13"/>
      <c r="M23" s="79">
        <f t="shared" si="4"/>
        <v>0</v>
      </c>
    </row>
    <row r="24" spans="1:13" x14ac:dyDescent="0.25">
      <c r="A24" s="38"/>
      <c r="B24" s="15"/>
      <c r="C24" s="59"/>
      <c r="D24" s="59"/>
      <c r="E24" s="84"/>
      <c r="F24" s="84"/>
      <c r="G24" s="75">
        <f t="shared" si="0"/>
        <v>0</v>
      </c>
      <c r="H24" s="10"/>
      <c r="I24" s="76">
        <f t="shared" si="1"/>
        <v>0</v>
      </c>
      <c r="J24" s="77">
        <f t="shared" si="2"/>
        <v>0</v>
      </c>
      <c r="K24" s="77">
        <f t="shared" si="3"/>
        <v>0</v>
      </c>
      <c r="L24" s="13"/>
      <c r="M24" s="79">
        <f t="shared" si="4"/>
        <v>0</v>
      </c>
    </row>
    <row r="25" spans="1:13" x14ac:dyDescent="0.25">
      <c r="A25" s="38"/>
      <c r="B25" s="15"/>
      <c r="C25" s="59"/>
      <c r="D25" s="59"/>
      <c r="E25" s="84"/>
      <c r="F25" s="84"/>
      <c r="G25" s="75">
        <f t="shared" si="0"/>
        <v>0</v>
      </c>
      <c r="H25" s="10"/>
      <c r="I25" s="76">
        <f t="shared" si="1"/>
        <v>0</v>
      </c>
      <c r="J25" s="77">
        <f t="shared" si="2"/>
        <v>0</v>
      </c>
      <c r="K25" s="77">
        <f t="shared" si="3"/>
        <v>0</v>
      </c>
      <c r="L25" s="13"/>
      <c r="M25" s="79">
        <f t="shared" si="4"/>
        <v>0</v>
      </c>
    </row>
    <row r="26" spans="1:13" x14ac:dyDescent="0.25">
      <c r="A26" s="38"/>
      <c r="B26" s="15"/>
      <c r="C26" s="59"/>
      <c r="D26" s="59"/>
      <c r="E26" s="84"/>
      <c r="F26" s="84"/>
      <c r="G26" s="75">
        <f t="shared" si="0"/>
        <v>0</v>
      </c>
      <c r="H26" s="10"/>
      <c r="I26" s="76">
        <f t="shared" si="1"/>
        <v>0</v>
      </c>
      <c r="J26" s="77">
        <f t="shared" si="2"/>
        <v>0</v>
      </c>
      <c r="K26" s="77">
        <f t="shared" si="3"/>
        <v>0</v>
      </c>
      <c r="L26" s="13"/>
      <c r="M26" s="79">
        <f t="shared" si="4"/>
        <v>0</v>
      </c>
    </row>
    <row r="27" spans="1:13" x14ac:dyDescent="0.25">
      <c r="A27" s="38"/>
      <c r="B27" s="15"/>
      <c r="C27" s="59"/>
      <c r="D27" s="59"/>
      <c r="E27" s="84"/>
      <c r="F27" s="84"/>
      <c r="G27" s="75">
        <f t="shared" si="0"/>
        <v>0</v>
      </c>
      <c r="H27" s="10"/>
      <c r="I27" s="76">
        <f t="shared" si="1"/>
        <v>0</v>
      </c>
      <c r="J27" s="77">
        <f t="shared" si="2"/>
        <v>0</v>
      </c>
      <c r="K27" s="77">
        <f t="shared" si="3"/>
        <v>0</v>
      </c>
      <c r="L27" s="13"/>
      <c r="M27" s="79">
        <f t="shared" si="4"/>
        <v>0</v>
      </c>
    </row>
    <row r="28" spans="1:13" x14ac:dyDescent="0.25">
      <c r="A28" s="38"/>
      <c r="B28" s="15"/>
      <c r="C28" s="59"/>
      <c r="D28" s="59"/>
      <c r="E28" s="84"/>
      <c r="F28" s="84"/>
      <c r="G28" s="75">
        <f t="shared" si="0"/>
        <v>0</v>
      </c>
      <c r="H28" s="10"/>
      <c r="I28" s="76">
        <f t="shared" si="1"/>
        <v>0</v>
      </c>
      <c r="J28" s="77">
        <f t="shared" si="2"/>
        <v>0</v>
      </c>
      <c r="K28" s="77">
        <f t="shared" si="3"/>
        <v>0</v>
      </c>
      <c r="L28" s="13"/>
      <c r="M28" s="79">
        <f t="shared" si="4"/>
        <v>0</v>
      </c>
    </row>
    <row r="29" spans="1:13" x14ac:dyDescent="0.25">
      <c r="A29" s="38"/>
      <c r="B29" s="15"/>
      <c r="C29" s="59"/>
      <c r="D29" s="59"/>
      <c r="E29" s="84"/>
      <c r="F29" s="84"/>
      <c r="G29" s="75">
        <f t="shared" si="0"/>
        <v>0</v>
      </c>
      <c r="H29" s="10"/>
      <c r="I29" s="76">
        <f t="shared" si="1"/>
        <v>0</v>
      </c>
      <c r="J29" s="77">
        <f t="shared" si="2"/>
        <v>0</v>
      </c>
      <c r="K29" s="77">
        <f t="shared" si="3"/>
        <v>0</v>
      </c>
      <c r="L29" s="13"/>
      <c r="M29" s="79">
        <f t="shared" si="4"/>
        <v>0</v>
      </c>
    </row>
    <row r="30" spans="1:13" x14ac:dyDescent="0.25">
      <c r="A30" s="38"/>
      <c r="B30" s="15"/>
      <c r="C30" s="59"/>
      <c r="D30" s="59"/>
      <c r="E30" s="84"/>
      <c r="F30" s="84"/>
      <c r="G30" s="75">
        <f t="shared" si="0"/>
        <v>0</v>
      </c>
      <c r="H30" s="10"/>
      <c r="I30" s="76">
        <f t="shared" si="1"/>
        <v>0</v>
      </c>
      <c r="J30" s="77">
        <f t="shared" si="2"/>
        <v>0</v>
      </c>
      <c r="K30" s="77">
        <f t="shared" si="3"/>
        <v>0</v>
      </c>
      <c r="L30" s="13"/>
      <c r="M30" s="79">
        <f t="shared" si="4"/>
        <v>0</v>
      </c>
    </row>
    <row r="31" spans="1:13" x14ac:dyDescent="0.25">
      <c r="A31" s="38"/>
      <c r="B31" s="15"/>
      <c r="C31" s="59"/>
      <c r="D31" s="59"/>
      <c r="E31" s="84"/>
      <c r="F31" s="84"/>
      <c r="G31" s="75">
        <f t="shared" si="0"/>
        <v>0</v>
      </c>
      <c r="H31" s="10"/>
      <c r="I31" s="76">
        <f t="shared" si="1"/>
        <v>0</v>
      </c>
      <c r="J31" s="77">
        <f t="shared" si="2"/>
        <v>0</v>
      </c>
      <c r="K31" s="77">
        <f t="shared" si="3"/>
        <v>0</v>
      </c>
      <c r="L31" s="13"/>
      <c r="M31" s="79">
        <f t="shared" si="4"/>
        <v>0</v>
      </c>
    </row>
    <row r="32" spans="1:13" x14ac:dyDescent="0.25">
      <c r="A32" s="38"/>
      <c r="B32" s="15"/>
      <c r="C32" s="59"/>
      <c r="D32" s="59"/>
      <c r="E32" s="84"/>
      <c r="F32" s="84"/>
      <c r="G32" s="75">
        <f t="shared" si="0"/>
        <v>0</v>
      </c>
      <c r="H32" s="10"/>
      <c r="I32" s="76">
        <f t="shared" si="1"/>
        <v>0</v>
      </c>
      <c r="J32" s="77">
        <f t="shared" si="2"/>
        <v>0</v>
      </c>
      <c r="K32" s="77">
        <f t="shared" si="3"/>
        <v>0</v>
      </c>
      <c r="L32" s="13"/>
      <c r="M32" s="79">
        <f t="shared" si="4"/>
        <v>0</v>
      </c>
    </row>
    <row r="33" spans="1:17" ht="15.75" thickBot="1" x14ac:dyDescent="0.3">
      <c r="A33" s="40"/>
      <c r="B33" s="25"/>
      <c r="C33" s="86"/>
      <c r="D33" s="87"/>
      <c r="E33" s="88"/>
      <c r="F33" s="88"/>
      <c r="G33" s="75">
        <f>(E33+F33)*3000</f>
        <v>0</v>
      </c>
      <c r="H33" s="12"/>
      <c r="I33" s="76">
        <f>C33+(E33*3000)</f>
        <v>0</v>
      </c>
      <c r="J33" s="77">
        <f>D33+(F33*3000)+H33</f>
        <v>0</v>
      </c>
      <c r="K33" s="77">
        <f t="shared" si="3"/>
        <v>0</v>
      </c>
      <c r="L33" s="14"/>
      <c r="M33" s="79">
        <f t="shared" si="4"/>
        <v>0</v>
      </c>
    </row>
    <row r="34" spans="1:17" ht="15.75" thickBot="1" x14ac:dyDescent="0.3">
      <c r="A34" s="17" t="s">
        <v>22</v>
      </c>
      <c r="B34" s="22"/>
      <c r="C34" s="18"/>
      <c r="D34" s="19"/>
      <c r="E34" s="19"/>
      <c r="F34" s="19"/>
      <c r="G34" s="73">
        <f t="shared" ref="G34:M34" si="5">SUM(G8:G33)</f>
        <v>0</v>
      </c>
      <c r="H34" s="29">
        <f t="shared" si="5"/>
        <v>0</v>
      </c>
      <c r="I34" s="73">
        <f t="shared" si="5"/>
        <v>0</v>
      </c>
      <c r="J34" s="73">
        <f t="shared" si="5"/>
        <v>0</v>
      </c>
      <c r="K34" s="78">
        <f t="shared" si="5"/>
        <v>0</v>
      </c>
      <c r="L34" s="30">
        <f t="shared" si="5"/>
        <v>0</v>
      </c>
      <c r="M34" s="74">
        <f t="shared" si="5"/>
        <v>0</v>
      </c>
    </row>
    <row r="35" spans="1:17" ht="15.75" thickBot="1" x14ac:dyDescent="0.3">
      <c r="M35" s="16"/>
      <c r="Q35" s="2"/>
    </row>
    <row r="36" spans="1:17" ht="15.75" thickBot="1" x14ac:dyDescent="0.3">
      <c r="A36" s="31" t="s">
        <v>25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3">
        <f>'Egyéb költségek nappali'!M34+'Óradíjak nappali'!M38</f>
        <v>0</v>
      </c>
    </row>
    <row r="37" spans="1:17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7" x14ac:dyDescent="0.25">
      <c r="A38" s="6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7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7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7"/>
      <c r="L40" s="7"/>
      <c r="M40" s="3"/>
    </row>
    <row r="41" spans="1:17" x14ac:dyDescent="0.25">
      <c r="A41" s="5"/>
      <c r="B41" s="5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7" x14ac:dyDescent="0.25">
      <c r="A42" s="5"/>
      <c r="B42" s="5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7" x14ac:dyDescent="0.25">
      <c r="A43" s="5"/>
      <c r="B43" s="5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7" x14ac:dyDescent="0.25">
      <c r="A44" s="5"/>
      <c r="B44" s="5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7" x14ac:dyDescent="0.25">
      <c r="A45" s="5"/>
      <c r="B45" s="5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7" x14ac:dyDescent="0.25">
      <c r="A46" s="5"/>
      <c r="B46" s="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7" x14ac:dyDescent="0.25">
      <c r="A47" s="6"/>
      <c r="B47" s="6"/>
      <c r="C47" s="8"/>
      <c r="D47" s="8"/>
      <c r="E47" s="8"/>
      <c r="F47" s="8"/>
      <c r="G47" s="8"/>
      <c r="H47" s="8"/>
      <c r="I47" s="9"/>
      <c r="J47" s="9"/>
      <c r="K47" s="9"/>
      <c r="L47" s="9"/>
      <c r="M47" s="9"/>
    </row>
    <row r="48" spans="1:17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</sheetData>
  <sheetProtection algorithmName="SHA-512" hashValue="3luw1kpMea/e3uTtW9gXp//8/Aq6vtKcunkTtEUihA7gKOK9SldBldc8cQCrG+/OzuqGyEokuBvVuuSu7EAMUg==" saltValue="osA+FUBgFzLGHapQeMjaUA==" spinCount="100000" sheet="1" objects="1" scenarios="1"/>
  <protectedRanges>
    <protectedRange password="CC4B" sqref="M8:M34" name="Tartomány2"/>
    <protectedRange password="CC4B" sqref="L34 H34 I8:K34" name="Tartomány1"/>
  </protectedRanges>
  <mergeCells count="13">
    <mergeCell ref="C6:D6"/>
    <mergeCell ref="E6:F6"/>
    <mergeCell ref="G6:G7"/>
    <mergeCell ref="A2:M2"/>
    <mergeCell ref="A3:M3"/>
    <mergeCell ref="L6:L7"/>
    <mergeCell ref="B6:B7"/>
    <mergeCell ref="H6:H7"/>
    <mergeCell ref="K6:K7"/>
    <mergeCell ref="M6:M7"/>
    <mergeCell ref="I6:I7"/>
    <mergeCell ref="J6:J7"/>
    <mergeCell ref="A6:A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0" orientation="landscape" copies="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1"/>
  <sheetViews>
    <sheetView view="pageBreakPreview" zoomScaleNormal="100" zoomScaleSheetLayoutView="100" workbookViewId="0">
      <pane ySplit="7" topLeftCell="A62" activePane="bottomLeft" state="frozen"/>
      <selection activeCell="C28" sqref="C28"/>
      <selection pane="bottomLeft" activeCell="D84" sqref="D84"/>
    </sheetView>
  </sheetViews>
  <sheetFormatPr defaultRowHeight="15" x14ac:dyDescent="0.25"/>
  <cols>
    <col min="1" max="1" width="7.140625" customWidth="1"/>
    <col min="2" max="2" width="5.42578125" customWidth="1"/>
    <col min="3" max="3" width="26.5703125" customWidth="1"/>
    <col min="4" max="4" width="12.7109375" customWidth="1"/>
    <col min="5" max="5" width="32.85546875" customWidth="1"/>
    <col min="6" max="6" width="6.7109375" customWidth="1"/>
    <col min="7" max="7" width="8.28515625" customWidth="1"/>
    <col min="8" max="8" width="8.5703125" customWidth="1"/>
    <col min="9" max="9" width="12.42578125" customWidth="1"/>
    <col min="10" max="11" width="13.5703125" customWidth="1"/>
    <col min="12" max="12" width="10.7109375" customWidth="1"/>
    <col min="13" max="13" width="12.5703125" customWidth="1"/>
    <col min="17" max="17" width="11" customWidth="1"/>
  </cols>
  <sheetData>
    <row r="2" spans="1:14" ht="15.75" x14ac:dyDescent="0.25">
      <c r="A2" s="104" t="str">
        <f>'Óradíjak nappali'!A2:M2</f>
        <v>……...……………...……… szak (FOSZK/BA/BSc/MA/MSc/Osztatlan tanárképzés)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35"/>
    </row>
    <row r="3" spans="1:14" x14ac:dyDescent="0.25">
      <c r="C3" s="105" t="s">
        <v>40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37"/>
    </row>
    <row r="4" spans="1:14" x14ac:dyDescent="0.25"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 thickBot="1" x14ac:dyDescent="0.3">
      <c r="A5" t="s">
        <v>34</v>
      </c>
      <c r="C5" s="4"/>
    </row>
    <row r="6" spans="1:14" ht="13.5" customHeight="1" x14ac:dyDescent="0.25">
      <c r="A6" s="118" t="s">
        <v>28</v>
      </c>
      <c r="B6" s="113" t="s">
        <v>33</v>
      </c>
      <c r="C6" s="111" t="s">
        <v>5</v>
      </c>
      <c r="D6" s="115" t="s">
        <v>29</v>
      </c>
      <c r="E6" s="107"/>
      <c r="F6" s="116" t="s">
        <v>19</v>
      </c>
      <c r="G6" s="115" t="s">
        <v>2</v>
      </c>
      <c r="H6" s="107"/>
      <c r="I6" s="111" t="s">
        <v>6</v>
      </c>
      <c r="J6" s="113" t="s">
        <v>3</v>
      </c>
      <c r="K6" s="113" t="s">
        <v>4</v>
      </c>
      <c r="L6" s="107" t="s">
        <v>37</v>
      </c>
      <c r="M6" s="109" t="s">
        <v>7</v>
      </c>
    </row>
    <row r="7" spans="1:14" ht="36.75" customHeight="1" thickBot="1" x14ac:dyDescent="0.3">
      <c r="A7" s="119"/>
      <c r="B7" s="114"/>
      <c r="C7" s="112"/>
      <c r="D7" s="93" t="s">
        <v>32</v>
      </c>
      <c r="E7" s="93" t="s">
        <v>30</v>
      </c>
      <c r="F7" s="117"/>
      <c r="G7" s="27" t="s">
        <v>0</v>
      </c>
      <c r="H7" s="93" t="s">
        <v>1</v>
      </c>
      <c r="I7" s="112"/>
      <c r="J7" s="114"/>
      <c r="K7" s="114"/>
      <c r="L7" s="108"/>
      <c r="M7" s="110"/>
    </row>
    <row r="8" spans="1:14" x14ac:dyDescent="0.25">
      <c r="A8" s="50"/>
      <c r="B8" s="100"/>
      <c r="C8" s="56"/>
      <c r="D8" s="46"/>
      <c r="E8" s="47"/>
      <c r="F8" s="15"/>
      <c r="G8" s="59"/>
      <c r="H8" s="59"/>
      <c r="I8" s="10"/>
      <c r="J8" s="67">
        <f t="shared" ref="J8:J75" si="0">G8*I8</f>
        <v>0</v>
      </c>
      <c r="K8" s="68">
        <f t="shared" ref="K8:K75" si="1">H8*I8</f>
        <v>0</v>
      </c>
      <c r="L8" s="68">
        <f>K8*0.175</f>
        <v>0</v>
      </c>
      <c r="M8" s="69">
        <f t="shared" ref="M8:M75" si="2">SUM(J8:L8)</f>
        <v>0</v>
      </c>
    </row>
    <row r="9" spans="1:14" x14ac:dyDescent="0.25">
      <c r="A9" s="50"/>
      <c r="B9" s="100"/>
      <c r="C9" s="57"/>
      <c r="D9" s="81"/>
      <c r="E9" s="48"/>
      <c r="F9" s="24"/>
      <c r="G9" s="60"/>
      <c r="H9" s="60"/>
      <c r="I9" s="11"/>
      <c r="J9" s="67">
        <f t="shared" si="0"/>
        <v>0</v>
      </c>
      <c r="K9" s="68">
        <f t="shared" si="1"/>
        <v>0</v>
      </c>
      <c r="L9" s="68">
        <f t="shared" ref="L9:L72" si="3">K9*0.175</f>
        <v>0</v>
      </c>
      <c r="M9" s="69">
        <f t="shared" si="2"/>
        <v>0</v>
      </c>
    </row>
    <row r="10" spans="1:14" x14ac:dyDescent="0.25">
      <c r="A10" s="50"/>
      <c r="B10" s="100"/>
      <c r="C10" s="57"/>
      <c r="D10" s="48"/>
      <c r="E10" s="48"/>
      <c r="F10" s="24"/>
      <c r="G10" s="60"/>
      <c r="H10" s="60"/>
      <c r="I10" s="11"/>
      <c r="J10" s="67">
        <f t="shared" si="0"/>
        <v>0</v>
      </c>
      <c r="K10" s="68">
        <f t="shared" si="1"/>
        <v>0</v>
      </c>
      <c r="L10" s="68">
        <f t="shared" si="3"/>
        <v>0</v>
      </c>
      <c r="M10" s="69">
        <f t="shared" si="2"/>
        <v>0</v>
      </c>
    </row>
    <row r="11" spans="1:14" x14ac:dyDescent="0.25">
      <c r="A11" s="50"/>
      <c r="B11" s="100"/>
      <c r="C11" s="57"/>
      <c r="D11" s="48"/>
      <c r="E11" s="48"/>
      <c r="F11" s="24"/>
      <c r="G11" s="60"/>
      <c r="H11" s="60"/>
      <c r="I11" s="11"/>
      <c r="J11" s="67">
        <f t="shared" si="0"/>
        <v>0</v>
      </c>
      <c r="K11" s="68">
        <f t="shared" si="1"/>
        <v>0</v>
      </c>
      <c r="L11" s="68">
        <f t="shared" si="3"/>
        <v>0</v>
      </c>
      <c r="M11" s="69">
        <f t="shared" si="2"/>
        <v>0</v>
      </c>
    </row>
    <row r="12" spans="1:14" x14ac:dyDescent="0.25">
      <c r="A12" s="50"/>
      <c r="B12" s="100"/>
      <c r="C12" s="57"/>
      <c r="D12" s="48"/>
      <c r="E12" s="48"/>
      <c r="F12" s="24"/>
      <c r="G12" s="60"/>
      <c r="H12" s="60"/>
      <c r="I12" s="11"/>
      <c r="J12" s="67">
        <f t="shared" si="0"/>
        <v>0</v>
      </c>
      <c r="K12" s="68">
        <f t="shared" si="1"/>
        <v>0</v>
      </c>
      <c r="L12" s="68">
        <f t="shared" si="3"/>
        <v>0</v>
      </c>
      <c r="M12" s="69">
        <f t="shared" si="2"/>
        <v>0</v>
      </c>
    </row>
    <row r="13" spans="1:14" x14ac:dyDescent="0.25">
      <c r="A13" s="50"/>
      <c r="B13" s="100"/>
      <c r="C13" s="57"/>
      <c r="D13" s="48"/>
      <c r="E13" s="48"/>
      <c r="F13" s="24"/>
      <c r="G13" s="60"/>
      <c r="H13" s="60"/>
      <c r="I13" s="11"/>
      <c r="J13" s="67">
        <f t="shared" si="0"/>
        <v>0</v>
      </c>
      <c r="K13" s="68">
        <f t="shared" si="1"/>
        <v>0</v>
      </c>
      <c r="L13" s="68">
        <f t="shared" si="3"/>
        <v>0</v>
      </c>
      <c r="M13" s="69">
        <f t="shared" si="2"/>
        <v>0</v>
      </c>
    </row>
    <row r="14" spans="1:14" x14ac:dyDescent="0.25">
      <c r="A14" s="50"/>
      <c r="B14" s="100"/>
      <c r="C14" s="57"/>
      <c r="D14" s="48"/>
      <c r="E14" s="48"/>
      <c r="F14" s="24"/>
      <c r="G14" s="60"/>
      <c r="H14" s="60"/>
      <c r="I14" s="11"/>
      <c r="J14" s="67">
        <f t="shared" si="0"/>
        <v>0</v>
      </c>
      <c r="K14" s="68">
        <f t="shared" si="1"/>
        <v>0</v>
      </c>
      <c r="L14" s="68">
        <f t="shared" si="3"/>
        <v>0</v>
      </c>
      <c r="M14" s="69">
        <f t="shared" si="2"/>
        <v>0</v>
      </c>
    </row>
    <row r="15" spans="1:14" x14ac:dyDescent="0.25">
      <c r="A15" s="50"/>
      <c r="B15" s="100"/>
      <c r="C15" s="57"/>
      <c r="D15" s="48"/>
      <c r="E15" s="48"/>
      <c r="F15" s="24"/>
      <c r="G15" s="60"/>
      <c r="H15" s="60"/>
      <c r="I15" s="11"/>
      <c r="J15" s="67">
        <f t="shared" si="0"/>
        <v>0</v>
      </c>
      <c r="K15" s="68">
        <f t="shared" si="1"/>
        <v>0</v>
      </c>
      <c r="L15" s="68">
        <f t="shared" si="3"/>
        <v>0</v>
      </c>
      <c r="M15" s="69">
        <f t="shared" si="2"/>
        <v>0</v>
      </c>
    </row>
    <row r="16" spans="1:14" x14ac:dyDescent="0.25">
      <c r="A16" s="50"/>
      <c r="B16" s="100"/>
      <c r="C16" s="57"/>
      <c r="D16" s="48"/>
      <c r="E16" s="48"/>
      <c r="F16" s="24"/>
      <c r="G16" s="60"/>
      <c r="H16" s="60"/>
      <c r="I16" s="11"/>
      <c r="J16" s="67">
        <f t="shared" si="0"/>
        <v>0</v>
      </c>
      <c r="K16" s="68">
        <f t="shared" si="1"/>
        <v>0</v>
      </c>
      <c r="L16" s="68">
        <f t="shared" si="3"/>
        <v>0</v>
      </c>
      <c r="M16" s="69">
        <f t="shared" si="2"/>
        <v>0</v>
      </c>
    </row>
    <row r="17" spans="1:13" x14ac:dyDescent="0.25">
      <c r="A17" s="50"/>
      <c r="B17" s="100"/>
      <c r="C17" s="57"/>
      <c r="D17" s="48"/>
      <c r="E17" s="48"/>
      <c r="F17" s="24"/>
      <c r="G17" s="60"/>
      <c r="H17" s="60"/>
      <c r="I17" s="11"/>
      <c r="J17" s="67">
        <f t="shared" si="0"/>
        <v>0</v>
      </c>
      <c r="K17" s="68">
        <f t="shared" si="1"/>
        <v>0</v>
      </c>
      <c r="L17" s="68">
        <f t="shared" si="3"/>
        <v>0</v>
      </c>
      <c r="M17" s="69">
        <f t="shared" si="2"/>
        <v>0</v>
      </c>
    </row>
    <row r="18" spans="1:13" x14ac:dyDescent="0.25">
      <c r="A18" s="50"/>
      <c r="B18" s="100"/>
      <c r="C18" s="57"/>
      <c r="D18" s="48"/>
      <c r="E18" s="48"/>
      <c r="F18" s="24"/>
      <c r="G18" s="60"/>
      <c r="H18" s="60"/>
      <c r="I18" s="11"/>
      <c r="J18" s="67">
        <f t="shared" si="0"/>
        <v>0</v>
      </c>
      <c r="K18" s="68">
        <f t="shared" si="1"/>
        <v>0</v>
      </c>
      <c r="L18" s="68">
        <f t="shared" si="3"/>
        <v>0</v>
      </c>
      <c r="M18" s="69">
        <f t="shared" si="2"/>
        <v>0</v>
      </c>
    </row>
    <row r="19" spans="1:13" x14ac:dyDescent="0.25">
      <c r="A19" s="50"/>
      <c r="B19" s="100"/>
      <c r="C19" s="57"/>
      <c r="D19" s="48"/>
      <c r="E19" s="48"/>
      <c r="F19" s="24"/>
      <c r="G19" s="60"/>
      <c r="H19" s="60"/>
      <c r="I19" s="11"/>
      <c r="J19" s="67">
        <f t="shared" si="0"/>
        <v>0</v>
      </c>
      <c r="K19" s="68">
        <f t="shared" si="1"/>
        <v>0</v>
      </c>
      <c r="L19" s="68">
        <f t="shared" si="3"/>
        <v>0</v>
      </c>
      <c r="M19" s="69">
        <f t="shared" si="2"/>
        <v>0</v>
      </c>
    </row>
    <row r="20" spans="1:13" x14ac:dyDescent="0.25">
      <c r="A20" s="50"/>
      <c r="B20" s="100"/>
      <c r="C20" s="57"/>
      <c r="D20" s="48"/>
      <c r="E20" s="49"/>
      <c r="F20" s="44"/>
      <c r="G20" s="61"/>
      <c r="H20" s="60"/>
      <c r="I20" s="10"/>
      <c r="J20" s="67">
        <f t="shared" si="0"/>
        <v>0</v>
      </c>
      <c r="K20" s="68">
        <f t="shared" si="1"/>
        <v>0</v>
      </c>
      <c r="L20" s="68">
        <f t="shared" si="3"/>
        <v>0</v>
      </c>
      <c r="M20" s="69">
        <f t="shared" si="2"/>
        <v>0</v>
      </c>
    </row>
    <row r="21" spans="1:13" x14ac:dyDescent="0.25">
      <c r="A21" s="50"/>
      <c r="B21" s="100"/>
      <c r="C21" s="57"/>
      <c r="D21" s="48"/>
      <c r="E21" s="49"/>
      <c r="F21" s="44"/>
      <c r="G21" s="61"/>
      <c r="H21" s="60"/>
      <c r="I21" s="10"/>
      <c r="J21" s="67">
        <f t="shared" si="0"/>
        <v>0</v>
      </c>
      <c r="K21" s="68">
        <f t="shared" si="1"/>
        <v>0</v>
      </c>
      <c r="L21" s="68">
        <f t="shared" si="3"/>
        <v>0</v>
      </c>
      <c r="M21" s="69">
        <f t="shared" si="2"/>
        <v>0</v>
      </c>
    </row>
    <row r="22" spans="1:13" x14ac:dyDescent="0.25">
      <c r="A22" s="50"/>
      <c r="B22" s="100"/>
      <c r="C22" s="57"/>
      <c r="D22" s="48"/>
      <c r="E22" s="49"/>
      <c r="F22" s="44"/>
      <c r="G22" s="61"/>
      <c r="H22" s="60"/>
      <c r="I22" s="10"/>
      <c r="J22" s="67">
        <f t="shared" si="0"/>
        <v>0</v>
      </c>
      <c r="K22" s="68">
        <f t="shared" si="1"/>
        <v>0</v>
      </c>
      <c r="L22" s="68">
        <f t="shared" si="3"/>
        <v>0</v>
      </c>
      <c r="M22" s="69">
        <f t="shared" si="2"/>
        <v>0</v>
      </c>
    </row>
    <row r="23" spans="1:13" x14ac:dyDescent="0.25">
      <c r="A23" s="50"/>
      <c r="B23" s="100"/>
      <c r="C23" s="57"/>
      <c r="D23" s="48"/>
      <c r="E23" s="49"/>
      <c r="F23" s="44"/>
      <c r="G23" s="61"/>
      <c r="H23" s="60"/>
      <c r="I23" s="10"/>
      <c r="J23" s="67">
        <f t="shared" si="0"/>
        <v>0</v>
      </c>
      <c r="K23" s="68">
        <f t="shared" si="1"/>
        <v>0</v>
      </c>
      <c r="L23" s="68">
        <f t="shared" si="3"/>
        <v>0</v>
      </c>
      <c r="M23" s="69">
        <f t="shared" si="2"/>
        <v>0</v>
      </c>
    </row>
    <row r="24" spans="1:13" x14ac:dyDescent="0.25">
      <c r="A24" s="50"/>
      <c r="B24" s="100"/>
      <c r="C24" s="57"/>
      <c r="D24" s="48"/>
      <c r="E24" s="49"/>
      <c r="F24" s="44"/>
      <c r="G24" s="61"/>
      <c r="H24" s="60"/>
      <c r="I24" s="10"/>
      <c r="J24" s="67">
        <f t="shared" si="0"/>
        <v>0</v>
      </c>
      <c r="K24" s="68">
        <f t="shared" si="1"/>
        <v>0</v>
      </c>
      <c r="L24" s="68">
        <f t="shared" si="3"/>
        <v>0</v>
      </c>
      <c r="M24" s="69">
        <f t="shared" si="2"/>
        <v>0</v>
      </c>
    </row>
    <row r="25" spans="1:13" x14ac:dyDescent="0.25">
      <c r="A25" s="50"/>
      <c r="B25" s="100"/>
      <c r="C25" s="57"/>
      <c r="D25" s="48"/>
      <c r="E25" s="49"/>
      <c r="F25" s="44"/>
      <c r="G25" s="61"/>
      <c r="H25" s="60"/>
      <c r="I25" s="10"/>
      <c r="J25" s="67">
        <f t="shared" si="0"/>
        <v>0</v>
      </c>
      <c r="K25" s="68">
        <f t="shared" si="1"/>
        <v>0</v>
      </c>
      <c r="L25" s="68">
        <f t="shared" si="3"/>
        <v>0</v>
      </c>
      <c r="M25" s="69">
        <f t="shared" si="2"/>
        <v>0</v>
      </c>
    </row>
    <row r="26" spans="1:13" x14ac:dyDescent="0.25">
      <c r="A26" s="50"/>
      <c r="B26" s="100"/>
      <c r="C26" s="57"/>
      <c r="D26" s="48"/>
      <c r="E26" s="49"/>
      <c r="F26" s="44"/>
      <c r="G26" s="61"/>
      <c r="H26" s="60"/>
      <c r="I26" s="10"/>
      <c r="J26" s="67">
        <f t="shared" si="0"/>
        <v>0</v>
      </c>
      <c r="K26" s="68">
        <f t="shared" si="1"/>
        <v>0</v>
      </c>
      <c r="L26" s="68">
        <f t="shared" si="3"/>
        <v>0</v>
      </c>
      <c r="M26" s="69">
        <f t="shared" si="2"/>
        <v>0</v>
      </c>
    </row>
    <row r="27" spans="1:13" x14ac:dyDescent="0.25">
      <c r="A27" s="50"/>
      <c r="B27" s="100"/>
      <c r="C27" s="57"/>
      <c r="D27" s="48"/>
      <c r="E27" s="49"/>
      <c r="F27" s="44"/>
      <c r="G27" s="61"/>
      <c r="H27" s="60"/>
      <c r="I27" s="10"/>
      <c r="J27" s="67">
        <f t="shared" si="0"/>
        <v>0</v>
      </c>
      <c r="K27" s="68">
        <f t="shared" si="1"/>
        <v>0</v>
      </c>
      <c r="L27" s="68">
        <f t="shared" si="3"/>
        <v>0</v>
      </c>
      <c r="M27" s="69">
        <f t="shared" si="2"/>
        <v>0</v>
      </c>
    </row>
    <row r="28" spans="1:13" x14ac:dyDescent="0.25">
      <c r="A28" s="50"/>
      <c r="B28" s="100"/>
      <c r="C28" s="57"/>
      <c r="D28" s="48"/>
      <c r="E28" s="49"/>
      <c r="F28" s="44"/>
      <c r="G28" s="61"/>
      <c r="H28" s="60"/>
      <c r="I28" s="10"/>
      <c r="J28" s="67">
        <f t="shared" si="0"/>
        <v>0</v>
      </c>
      <c r="K28" s="68">
        <f t="shared" si="1"/>
        <v>0</v>
      </c>
      <c r="L28" s="68">
        <f t="shared" si="3"/>
        <v>0</v>
      </c>
      <c r="M28" s="69">
        <f t="shared" si="2"/>
        <v>0</v>
      </c>
    </row>
    <row r="29" spans="1:13" x14ac:dyDescent="0.25">
      <c r="A29" s="50"/>
      <c r="B29" s="100"/>
      <c r="C29" s="57"/>
      <c r="D29" s="48"/>
      <c r="E29" s="49"/>
      <c r="F29" s="44"/>
      <c r="G29" s="61"/>
      <c r="H29" s="60"/>
      <c r="I29" s="10"/>
      <c r="J29" s="67">
        <f t="shared" si="0"/>
        <v>0</v>
      </c>
      <c r="K29" s="68">
        <f t="shared" si="1"/>
        <v>0</v>
      </c>
      <c r="L29" s="68">
        <f t="shared" si="3"/>
        <v>0</v>
      </c>
      <c r="M29" s="69">
        <f t="shared" si="2"/>
        <v>0</v>
      </c>
    </row>
    <row r="30" spans="1:13" x14ac:dyDescent="0.25">
      <c r="A30" s="50"/>
      <c r="B30" s="100"/>
      <c r="C30" s="57"/>
      <c r="D30" s="48"/>
      <c r="E30" s="49"/>
      <c r="F30" s="44"/>
      <c r="G30" s="61"/>
      <c r="H30" s="60"/>
      <c r="I30" s="10"/>
      <c r="J30" s="67">
        <f t="shared" si="0"/>
        <v>0</v>
      </c>
      <c r="K30" s="68">
        <f t="shared" si="1"/>
        <v>0</v>
      </c>
      <c r="L30" s="68">
        <f t="shared" si="3"/>
        <v>0</v>
      </c>
      <c r="M30" s="69">
        <f t="shared" si="2"/>
        <v>0</v>
      </c>
    </row>
    <row r="31" spans="1:13" x14ac:dyDescent="0.25">
      <c r="A31" s="50"/>
      <c r="B31" s="100"/>
      <c r="C31" s="57"/>
      <c r="D31" s="48"/>
      <c r="E31" s="49"/>
      <c r="F31" s="44"/>
      <c r="G31" s="61"/>
      <c r="H31" s="60"/>
      <c r="I31" s="10"/>
      <c r="J31" s="67">
        <f t="shared" si="0"/>
        <v>0</v>
      </c>
      <c r="K31" s="68">
        <f t="shared" si="1"/>
        <v>0</v>
      </c>
      <c r="L31" s="68">
        <f t="shared" si="3"/>
        <v>0</v>
      </c>
      <c r="M31" s="69">
        <f t="shared" si="2"/>
        <v>0</v>
      </c>
    </row>
    <row r="32" spans="1:13" x14ac:dyDescent="0.25">
      <c r="A32" s="50"/>
      <c r="B32" s="100"/>
      <c r="C32" s="57"/>
      <c r="D32" s="48"/>
      <c r="E32" s="49"/>
      <c r="F32" s="44"/>
      <c r="G32" s="61"/>
      <c r="H32" s="60"/>
      <c r="I32" s="10"/>
      <c r="J32" s="67">
        <f t="shared" si="0"/>
        <v>0</v>
      </c>
      <c r="K32" s="68">
        <f t="shared" si="1"/>
        <v>0</v>
      </c>
      <c r="L32" s="68">
        <f t="shared" si="3"/>
        <v>0</v>
      </c>
      <c r="M32" s="69">
        <f t="shared" si="2"/>
        <v>0</v>
      </c>
    </row>
    <row r="33" spans="1:13" x14ac:dyDescent="0.25">
      <c r="A33" s="50"/>
      <c r="B33" s="100"/>
      <c r="C33" s="57"/>
      <c r="D33" s="48"/>
      <c r="E33" s="49"/>
      <c r="F33" s="44"/>
      <c r="G33" s="61"/>
      <c r="H33" s="60"/>
      <c r="I33" s="10"/>
      <c r="J33" s="67">
        <f t="shared" si="0"/>
        <v>0</v>
      </c>
      <c r="K33" s="68">
        <f t="shared" si="1"/>
        <v>0</v>
      </c>
      <c r="L33" s="68">
        <f t="shared" si="3"/>
        <v>0</v>
      </c>
      <c r="M33" s="69">
        <f t="shared" si="2"/>
        <v>0</v>
      </c>
    </row>
    <row r="34" spans="1:13" x14ac:dyDescent="0.25">
      <c r="A34" s="50"/>
      <c r="B34" s="100"/>
      <c r="C34" s="57"/>
      <c r="D34" s="48"/>
      <c r="E34" s="49"/>
      <c r="F34" s="44"/>
      <c r="G34" s="61"/>
      <c r="H34" s="60"/>
      <c r="I34" s="10"/>
      <c r="J34" s="67">
        <f t="shared" si="0"/>
        <v>0</v>
      </c>
      <c r="K34" s="68">
        <f t="shared" si="1"/>
        <v>0</v>
      </c>
      <c r="L34" s="68">
        <f t="shared" si="3"/>
        <v>0</v>
      </c>
      <c r="M34" s="69">
        <f t="shared" si="2"/>
        <v>0</v>
      </c>
    </row>
    <row r="35" spans="1:13" x14ac:dyDescent="0.25">
      <c r="A35" s="50"/>
      <c r="B35" s="100"/>
      <c r="C35" s="57"/>
      <c r="D35" s="48"/>
      <c r="E35" s="49"/>
      <c r="F35" s="44"/>
      <c r="G35" s="61"/>
      <c r="H35" s="60"/>
      <c r="I35" s="10"/>
      <c r="J35" s="67">
        <f t="shared" si="0"/>
        <v>0</v>
      </c>
      <c r="K35" s="68">
        <f t="shared" si="1"/>
        <v>0</v>
      </c>
      <c r="L35" s="68">
        <f t="shared" si="3"/>
        <v>0</v>
      </c>
      <c r="M35" s="69">
        <f t="shared" si="2"/>
        <v>0</v>
      </c>
    </row>
    <row r="36" spans="1:13" x14ac:dyDescent="0.25">
      <c r="A36" s="50"/>
      <c r="B36" s="100"/>
      <c r="C36" s="57"/>
      <c r="D36" s="48"/>
      <c r="E36" s="49"/>
      <c r="F36" s="44"/>
      <c r="G36" s="61"/>
      <c r="H36" s="60"/>
      <c r="I36" s="10"/>
      <c r="J36" s="67">
        <f t="shared" si="0"/>
        <v>0</v>
      </c>
      <c r="K36" s="68">
        <f t="shared" si="1"/>
        <v>0</v>
      </c>
      <c r="L36" s="68">
        <f t="shared" si="3"/>
        <v>0</v>
      </c>
      <c r="M36" s="69">
        <f t="shared" si="2"/>
        <v>0</v>
      </c>
    </row>
    <row r="37" spans="1:13" x14ac:dyDescent="0.25">
      <c r="A37" s="50"/>
      <c r="B37" s="100"/>
      <c r="C37" s="57"/>
      <c r="D37" s="48"/>
      <c r="E37" s="49"/>
      <c r="F37" s="44"/>
      <c r="G37" s="61"/>
      <c r="H37" s="60"/>
      <c r="I37" s="10"/>
      <c r="J37" s="67">
        <f t="shared" si="0"/>
        <v>0</v>
      </c>
      <c r="K37" s="68">
        <f t="shared" si="1"/>
        <v>0</v>
      </c>
      <c r="L37" s="68">
        <f t="shared" si="3"/>
        <v>0</v>
      </c>
      <c r="M37" s="69">
        <f t="shared" si="2"/>
        <v>0</v>
      </c>
    </row>
    <row r="38" spans="1:13" x14ac:dyDescent="0.25">
      <c r="A38" s="50"/>
      <c r="B38" s="100"/>
      <c r="C38" s="57"/>
      <c r="D38" s="48"/>
      <c r="E38" s="49"/>
      <c r="F38" s="44"/>
      <c r="G38" s="61"/>
      <c r="H38" s="60"/>
      <c r="I38" s="10"/>
      <c r="J38" s="67">
        <f t="shared" si="0"/>
        <v>0</v>
      </c>
      <c r="K38" s="68">
        <f t="shared" si="1"/>
        <v>0</v>
      </c>
      <c r="L38" s="68">
        <f t="shared" si="3"/>
        <v>0</v>
      </c>
      <c r="M38" s="69">
        <f t="shared" si="2"/>
        <v>0</v>
      </c>
    </row>
    <row r="39" spans="1:13" x14ac:dyDescent="0.25">
      <c r="A39" s="50"/>
      <c r="B39" s="100"/>
      <c r="C39" s="57"/>
      <c r="D39" s="48"/>
      <c r="E39" s="49"/>
      <c r="F39" s="44"/>
      <c r="G39" s="61"/>
      <c r="H39" s="60"/>
      <c r="I39" s="10"/>
      <c r="J39" s="67">
        <f t="shared" si="0"/>
        <v>0</v>
      </c>
      <c r="K39" s="68">
        <f t="shared" si="1"/>
        <v>0</v>
      </c>
      <c r="L39" s="68">
        <f t="shared" si="3"/>
        <v>0</v>
      </c>
      <c r="M39" s="69">
        <f t="shared" si="2"/>
        <v>0</v>
      </c>
    </row>
    <row r="40" spans="1:13" x14ac:dyDescent="0.25">
      <c r="A40" s="50"/>
      <c r="B40" s="100"/>
      <c r="C40" s="57"/>
      <c r="D40" s="48"/>
      <c r="E40" s="49"/>
      <c r="F40" s="44"/>
      <c r="G40" s="61"/>
      <c r="H40" s="60"/>
      <c r="I40" s="10"/>
      <c r="J40" s="67">
        <f t="shared" si="0"/>
        <v>0</v>
      </c>
      <c r="K40" s="68">
        <f t="shared" si="1"/>
        <v>0</v>
      </c>
      <c r="L40" s="68">
        <f t="shared" si="3"/>
        <v>0</v>
      </c>
      <c r="M40" s="69">
        <f t="shared" si="2"/>
        <v>0</v>
      </c>
    </row>
    <row r="41" spans="1:13" x14ac:dyDescent="0.25">
      <c r="A41" s="50"/>
      <c r="B41" s="100"/>
      <c r="C41" s="57"/>
      <c r="D41" s="48"/>
      <c r="E41" s="49"/>
      <c r="F41" s="44"/>
      <c r="G41" s="61"/>
      <c r="H41" s="60"/>
      <c r="I41" s="10"/>
      <c r="J41" s="67">
        <f t="shared" si="0"/>
        <v>0</v>
      </c>
      <c r="K41" s="68">
        <f t="shared" si="1"/>
        <v>0</v>
      </c>
      <c r="L41" s="68">
        <f t="shared" si="3"/>
        <v>0</v>
      </c>
      <c r="M41" s="69">
        <f t="shared" si="2"/>
        <v>0</v>
      </c>
    </row>
    <row r="42" spans="1:13" x14ac:dyDescent="0.25">
      <c r="A42" s="50"/>
      <c r="B42" s="100"/>
      <c r="C42" s="57"/>
      <c r="D42" s="48"/>
      <c r="E42" s="49"/>
      <c r="F42" s="44"/>
      <c r="G42" s="61"/>
      <c r="H42" s="60"/>
      <c r="I42" s="10"/>
      <c r="J42" s="67">
        <f t="shared" si="0"/>
        <v>0</v>
      </c>
      <c r="K42" s="68">
        <f t="shared" si="1"/>
        <v>0</v>
      </c>
      <c r="L42" s="68">
        <f t="shared" si="3"/>
        <v>0</v>
      </c>
      <c r="M42" s="69">
        <f t="shared" si="2"/>
        <v>0</v>
      </c>
    </row>
    <row r="43" spans="1:13" x14ac:dyDescent="0.25">
      <c r="A43" s="50"/>
      <c r="B43" s="100"/>
      <c r="C43" s="57"/>
      <c r="D43" s="48"/>
      <c r="E43" s="49"/>
      <c r="F43" s="44"/>
      <c r="G43" s="61"/>
      <c r="H43" s="60"/>
      <c r="I43" s="10"/>
      <c r="J43" s="67">
        <f t="shared" si="0"/>
        <v>0</v>
      </c>
      <c r="K43" s="68">
        <f t="shared" si="1"/>
        <v>0</v>
      </c>
      <c r="L43" s="68">
        <f t="shared" si="3"/>
        <v>0</v>
      </c>
      <c r="M43" s="69">
        <f t="shared" si="2"/>
        <v>0</v>
      </c>
    </row>
    <row r="44" spans="1:13" x14ac:dyDescent="0.25">
      <c r="A44" s="50"/>
      <c r="B44" s="100"/>
      <c r="C44" s="57"/>
      <c r="D44" s="48"/>
      <c r="E44" s="49"/>
      <c r="F44" s="44"/>
      <c r="G44" s="61"/>
      <c r="H44" s="60"/>
      <c r="I44" s="10"/>
      <c r="J44" s="67">
        <f t="shared" si="0"/>
        <v>0</v>
      </c>
      <c r="K44" s="68">
        <f t="shared" si="1"/>
        <v>0</v>
      </c>
      <c r="L44" s="68">
        <f t="shared" si="3"/>
        <v>0</v>
      </c>
      <c r="M44" s="69">
        <f t="shared" si="2"/>
        <v>0</v>
      </c>
    </row>
    <row r="45" spans="1:13" x14ac:dyDescent="0.25">
      <c r="A45" s="50"/>
      <c r="B45" s="100"/>
      <c r="C45" s="57"/>
      <c r="D45" s="48"/>
      <c r="E45" s="49"/>
      <c r="F45" s="44"/>
      <c r="G45" s="61"/>
      <c r="H45" s="60"/>
      <c r="I45" s="10"/>
      <c r="J45" s="67">
        <f t="shared" si="0"/>
        <v>0</v>
      </c>
      <c r="K45" s="68">
        <f t="shared" si="1"/>
        <v>0</v>
      </c>
      <c r="L45" s="68">
        <f t="shared" si="3"/>
        <v>0</v>
      </c>
      <c r="M45" s="69">
        <f t="shared" si="2"/>
        <v>0</v>
      </c>
    </row>
    <row r="46" spans="1:13" x14ac:dyDescent="0.25">
      <c r="A46" s="50"/>
      <c r="B46" s="100"/>
      <c r="C46" s="57"/>
      <c r="D46" s="48"/>
      <c r="E46" s="49"/>
      <c r="F46" s="44"/>
      <c r="G46" s="61"/>
      <c r="H46" s="60"/>
      <c r="I46" s="10"/>
      <c r="J46" s="67">
        <f t="shared" si="0"/>
        <v>0</v>
      </c>
      <c r="K46" s="68">
        <f t="shared" si="1"/>
        <v>0</v>
      </c>
      <c r="L46" s="68">
        <f t="shared" si="3"/>
        <v>0</v>
      </c>
      <c r="M46" s="69">
        <f t="shared" si="2"/>
        <v>0</v>
      </c>
    </row>
    <row r="47" spans="1:13" x14ac:dyDescent="0.25">
      <c r="A47" s="50"/>
      <c r="B47" s="100"/>
      <c r="C47" s="57"/>
      <c r="D47" s="48"/>
      <c r="E47" s="49"/>
      <c r="F47" s="44"/>
      <c r="G47" s="61"/>
      <c r="H47" s="60"/>
      <c r="I47" s="10"/>
      <c r="J47" s="67">
        <f t="shared" si="0"/>
        <v>0</v>
      </c>
      <c r="K47" s="68">
        <f t="shared" si="1"/>
        <v>0</v>
      </c>
      <c r="L47" s="68">
        <f t="shared" si="3"/>
        <v>0</v>
      </c>
      <c r="M47" s="69">
        <f t="shared" si="2"/>
        <v>0</v>
      </c>
    </row>
    <row r="48" spans="1:13" x14ac:dyDescent="0.25">
      <c r="A48" s="50"/>
      <c r="B48" s="100"/>
      <c r="C48" s="57"/>
      <c r="D48" s="48"/>
      <c r="E48" s="49"/>
      <c r="F48" s="44"/>
      <c r="G48" s="61"/>
      <c r="H48" s="60"/>
      <c r="I48" s="10"/>
      <c r="J48" s="67">
        <f t="shared" si="0"/>
        <v>0</v>
      </c>
      <c r="K48" s="68">
        <f t="shared" si="1"/>
        <v>0</v>
      </c>
      <c r="L48" s="68">
        <f t="shared" si="3"/>
        <v>0</v>
      </c>
      <c r="M48" s="69">
        <f t="shared" si="2"/>
        <v>0</v>
      </c>
    </row>
    <row r="49" spans="1:13" x14ac:dyDescent="0.25">
      <c r="A49" s="50"/>
      <c r="B49" s="100"/>
      <c r="C49" s="57"/>
      <c r="D49" s="48"/>
      <c r="E49" s="49"/>
      <c r="F49" s="44"/>
      <c r="G49" s="61"/>
      <c r="H49" s="60"/>
      <c r="I49" s="10"/>
      <c r="J49" s="67">
        <f t="shared" si="0"/>
        <v>0</v>
      </c>
      <c r="K49" s="68">
        <f t="shared" si="1"/>
        <v>0</v>
      </c>
      <c r="L49" s="68">
        <f t="shared" si="3"/>
        <v>0</v>
      </c>
      <c r="M49" s="69">
        <f t="shared" si="2"/>
        <v>0</v>
      </c>
    </row>
    <row r="50" spans="1:13" x14ac:dyDescent="0.25">
      <c r="A50" s="50"/>
      <c r="B50" s="100"/>
      <c r="C50" s="57"/>
      <c r="D50" s="48"/>
      <c r="E50" s="49"/>
      <c r="F50" s="44"/>
      <c r="G50" s="61"/>
      <c r="H50" s="60"/>
      <c r="I50" s="10"/>
      <c r="J50" s="67">
        <f t="shared" si="0"/>
        <v>0</v>
      </c>
      <c r="K50" s="68">
        <f t="shared" si="1"/>
        <v>0</v>
      </c>
      <c r="L50" s="68">
        <f t="shared" si="3"/>
        <v>0</v>
      </c>
      <c r="M50" s="69">
        <f t="shared" si="2"/>
        <v>0</v>
      </c>
    </row>
    <row r="51" spans="1:13" x14ac:dyDescent="0.25">
      <c r="A51" s="50"/>
      <c r="B51" s="100"/>
      <c r="C51" s="57"/>
      <c r="D51" s="48"/>
      <c r="E51" s="49"/>
      <c r="F51" s="44"/>
      <c r="G51" s="61"/>
      <c r="H51" s="60"/>
      <c r="I51" s="10"/>
      <c r="J51" s="67">
        <f t="shared" si="0"/>
        <v>0</v>
      </c>
      <c r="K51" s="68">
        <f t="shared" si="1"/>
        <v>0</v>
      </c>
      <c r="L51" s="68">
        <f t="shared" si="3"/>
        <v>0</v>
      </c>
      <c r="M51" s="69">
        <f t="shared" si="2"/>
        <v>0</v>
      </c>
    </row>
    <row r="52" spans="1:13" x14ac:dyDescent="0.25">
      <c r="A52" s="50"/>
      <c r="B52" s="100"/>
      <c r="C52" s="57"/>
      <c r="D52" s="48"/>
      <c r="E52" s="49"/>
      <c r="F52" s="44"/>
      <c r="G52" s="61"/>
      <c r="H52" s="60"/>
      <c r="I52" s="10"/>
      <c r="J52" s="67">
        <f t="shared" si="0"/>
        <v>0</v>
      </c>
      <c r="K52" s="68">
        <f t="shared" si="1"/>
        <v>0</v>
      </c>
      <c r="L52" s="68">
        <f t="shared" si="3"/>
        <v>0</v>
      </c>
      <c r="M52" s="69">
        <f t="shared" si="2"/>
        <v>0</v>
      </c>
    </row>
    <row r="53" spans="1:13" x14ac:dyDescent="0.25">
      <c r="A53" s="50"/>
      <c r="B53" s="100"/>
      <c r="C53" s="57"/>
      <c r="D53" s="48"/>
      <c r="E53" s="49"/>
      <c r="F53" s="44"/>
      <c r="G53" s="61"/>
      <c r="H53" s="60"/>
      <c r="I53" s="10"/>
      <c r="J53" s="67">
        <f t="shared" si="0"/>
        <v>0</v>
      </c>
      <c r="K53" s="68">
        <f t="shared" si="1"/>
        <v>0</v>
      </c>
      <c r="L53" s="68">
        <f t="shared" si="3"/>
        <v>0</v>
      </c>
      <c r="M53" s="69">
        <f t="shared" si="2"/>
        <v>0</v>
      </c>
    </row>
    <row r="54" spans="1:13" x14ac:dyDescent="0.25">
      <c r="A54" s="50"/>
      <c r="B54" s="100"/>
      <c r="C54" s="57"/>
      <c r="D54" s="48"/>
      <c r="E54" s="49"/>
      <c r="F54" s="44"/>
      <c r="G54" s="61"/>
      <c r="H54" s="60"/>
      <c r="I54" s="10"/>
      <c r="J54" s="67">
        <f t="shared" si="0"/>
        <v>0</v>
      </c>
      <c r="K54" s="68">
        <f t="shared" si="1"/>
        <v>0</v>
      </c>
      <c r="L54" s="68">
        <f t="shared" si="3"/>
        <v>0</v>
      </c>
      <c r="M54" s="69">
        <f t="shared" si="2"/>
        <v>0</v>
      </c>
    </row>
    <row r="55" spans="1:13" x14ac:dyDescent="0.25">
      <c r="A55" s="50"/>
      <c r="B55" s="100"/>
      <c r="C55" s="57"/>
      <c r="D55" s="48"/>
      <c r="E55" s="49"/>
      <c r="F55" s="44"/>
      <c r="G55" s="61"/>
      <c r="H55" s="60"/>
      <c r="I55" s="10"/>
      <c r="J55" s="67">
        <f t="shared" si="0"/>
        <v>0</v>
      </c>
      <c r="K55" s="68">
        <f t="shared" si="1"/>
        <v>0</v>
      </c>
      <c r="L55" s="68">
        <f t="shared" si="3"/>
        <v>0</v>
      </c>
      <c r="M55" s="69">
        <f t="shared" si="2"/>
        <v>0</v>
      </c>
    </row>
    <row r="56" spans="1:13" x14ac:dyDescent="0.25">
      <c r="A56" s="50"/>
      <c r="B56" s="100"/>
      <c r="C56" s="57"/>
      <c r="D56" s="48"/>
      <c r="E56" s="49"/>
      <c r="F56" s="44"/>
      <c r="G56" s="61"/>
      <c r="H56" s="60"/>
      <c r="I56" s="10"/>
      <c r="J56" s="67">
        <f t="shared" si="0"/>
        <v>0</v>
      </c>
      <c r="K56" s="68">
        <f t="shared" si="1"/>
        <v>0</v>
      </c>
      <c r="L56" s="68">
        <f t="shared" si="3"/>
        <v>0</v>
      </c>
      <c r="M56" s="69">
        <f t="shared" si="2"/>
        <v>0</v>
      </c>
    </row>
    <row r="57" spans="1:13" x14ac:dyDescent="0.25">
      <c r="A57" s="50"/>
      <c r="B57" s="100"/>
      <c r="C57" s="57"/>
      <c r="D57" s="48"/>
      <c r="E57" s="49"/>
      <c r="F57" s="44"/>
      <c r="G57" s="61"/>
      <c r="H57" s="60"/>
      <c r="I57" s="10"/>
      <c r="J57" s="67">
        <f t="shared" si="0"/>
        <v>0</v>
      </c>
      <c r="K57" s="68">
        <f t="shared" si="1"/>
        <v>0</v>
      </c>
      <c r="L57" s="68">
        <f t="shared" si="3"/>
        <v>0</v>
      </c>
      <c r="M57" s="69">
        <f t="shared" si="2"/>
        <v>0</v>
      </c>
    </row>
    <row r="58" spans="1:13" x14ac:dyDescent="0.25">
      <c r="A58" s="50"/>
      <c r="B58" s="100"/>
      <c r="C58" s="57"/>
      <c r="D58" s="48"/>
      <c r="E58" s="49"/>
      <c r="F58" s="44"/>
      <c r="G58" s="61"/>
      <c r="H58" s="60"/>
      <c r="I58" s="10"/>
      <c r="J58" s="67">
        <f t="shared" si="0"/>
        <v>0</v>
      </c>
      <c r="K58" s="68">
        <f t="shared" si="1"/>
        <v>0</v>
      </c>
      <c r="L58" s="68">
        <f t="shared" si="3"/>
        <v>0</v>
      </c>
      <c r="M58" s="69">
        <f t="shared" si="2"/>
        <v>0</v>
      </c>
    </row>
    <row r="59" spans="1:13" x14ac:dyDescent="0.25">
      <c r="A59" s="50"/>
      <c r="B59" s="100"/>
      <c r="C59" s="57"/>
      <c r="D59" s="48"/>
      <c r="E59" s="49"/>
      <c r="F59" s="44"/>
      <c r="G59" s="61"/>
      <c r="H59" s="60"/>
      <c r="I59" s="10"/>
      <c r="J59" s="67">
        <f t="shared" si="0"/>
        <v>0</v>
      </c>
      <c r="K59" s="68">
        <f t="shared" si="1"/>
        <v>0</v>
      </c>
      <c r="L59" s="68">
        <f t="shared" si="3"/>
        <v>0</v>
      </c>
      <c r="M59" s="69">
        <f t="shared" si="2"/>
        <v>0</v>
      </c>
    </row>
    <row r="60" spans="1:13" x14ac:dyDescent="0.25">
      <c r="A60" s="50"/>
      <c r="B60" s="100"/>
      <c r="C60" s="57"/>
      <c r="D60" s="48"/>
      <c r="E60" s="49"/>
      <c r="F60" s="44"/>
      <c r="G60" s="61"/>
      <c r="H60" s="60"/>
      <c r="I60" s="10"/>
      <c r="J60" s="67">
        <f t="shared" si="0"/>
        <v>0</v>
      </c>
      <c r="K60" s="68">
        <f t="shared" si="1"/>
        <v>0</v>
      </c>
      <c r="L60" s="68">
        <f t="shared" si="3"/>
        <v>0</v>
      </c>
      <c r="M60" s="69">
        <f t="shared" si="2"/>
        <v>0</v>
      </c>
    </row>
    <row r="61" spans="1:13" x14ac:dyDescent="0.25">
      <c r="A61" s="50"/>
      <c r="B61" s="100"/>
      <c r="C61" s="57"/>
      <c r="D61" s="48"/>
      <c r="E61" s="49"/>
      <c r="F61" s="44"/>
      <c r="G61" s="61"/>
      <c r="H61" s="60"/>
      <c r="I61" s="10"/>
      <c r="J61" s="67">
        <f t="shared" si="0"/>
        <v>0</v>
      </c>
      <c r="K61" s="68">
        <f t="shared" si="1"/>
        <v>0</v>
      </c>
      <c r="L61" s="68">
        <f t="shared" si="3"/>
        <v>0</v>
      </c>
      <c r="M61" s="69">
        <f t="shared" si="2"/>
        <v>0</v>
      </c>
    </row>
    <row r="62" spans="1:13" x14ac:dyDescent="0.25">
      <c r="A62" s="50"/>
      <c r="B62" s="100"/>
      <c r="C62" s="57"/>
      <c r="D62" s="48"/>
      <c r="E62" s="49"/>
      <c r="F62" s="44"/>
      <c r="G62" s="61"/>
      <c r="H62" s="60"/>
      <c r="I62" s="10"/>
      <c r="J62" s="67">
        <f t="shared" si="0"/>
        <v>0</v>
      </c>
      <c r="K62" s="68">
        <f t="shared" si="1"/>
        <v>0</v>
      </c>
      <c r="L62" s="68">
        <f t="shared" si="3"/>
        <v>0</v>
      </c>
      <c r="M62" s="69">
        <f t="shared" si="2"/>
        <v>0</v>
      </c>
    </row>
    <row r="63" spans="1:13" x14ac:dyDescent="0.25">
      <c r="A63" s="50"/>
      <c r="B63" s="100"/>
      <c r="C63" s="57"/>
      <c r="D63" s="48"/>
      <c r="E63" s="49"/>
      <c r="F63" s="44"/>
      <c r="G63" s="61"/>
      <c r="H63" s="60"/>
      <c r="I63" s="10"/>
      <c r="J63" s="67">
        <f t="shared" si="0"/>
        <v>0</v>
      </c>
      <c r="K63" s="68">
        <f t="shared" si="1"/>
        <v>0</v>
      </c>
      <c r="L63" s="68">
        <f t="shared" si="3"/>
        <v>0</v>
      </c>
      <c r="M63" s="69">
        <f t="shared" si="2"/>
        <v>0</v>
      </c>
    </row>
    <row r="64" spans="1:13" x14ac:dyDescent="0.25">
      <c r="A64" s="50"/>
      <c r="B64" s="100"/>
      <c r="C64" s="57"/>
      <c r="D64" s="48"/>
      <c r="E64" s="49"/>
      <c r="F64" s="44"/>
      <c r="G64" s="61"/>
      <c r="H64" s="60"/>
      <c r="I64" s="10"/>
      <c r="J64" s="67">
        <f t="shared" si="0"/>
        <v>0</v>
      </c>
      <c r="K64" s="68">
        <f t="shared" si="1"/>
        <v>0</v>
      </c>
      <c r="L64" s="68">
        <f t="shared" si="3"/>
        <v>0</v>
      </c>
      <c r="M64" s="69">
        <f t="shared" si="2"/>
        <v>0</v>
      </c>
    </row>
    <row r="65" spans="1:17" x14ac:dyDescent="0.25">
      <c r="A65" s="50"/>
      <c r="B65" s="100"/>
      <c r="C65" s="57"/>
      <c r="D65" s="48"/>
      <c r="E65" s="49"/>
      <c r="F65" s="44"/>
      <c r="G65" s="61"/>
      <c r="H65" s="60"/>
      <c r="I65" s="10"/>
      <c r="J65" s="67">
        <f t="shared" si="0"/>
        <v>0</v>
      </c>
      <c r="K65" s="68">
        <f t="shared" si="1"/>
        <v>0</v>
      </c>
      <c r="L65" s="68">
        <f t="shared" si="3"/>
        <v>0</v>
      </c>
      <c r="M65" s="69">
        <f t="shared" si="2"/>
        <v>0</v>
      </c>
    </row>
    <row r="66" spans="1:17" x14ac:dyDescent="0.25">
      <c r="A66" s="50"/>
      <c r="B66" s="100"/>
      <c r="C66" s="57"/>
      <c r="D66" s="48"/>
      <c r="E66" s="49"/>
      <c r="F66" s="44"/>
      <c r="G66" s="61"/>
      <c r="H66" s="60"/>
      <c r="I66" s="10"/>
      <c r="J66" s="67">
        <f t="shared" si="0"/>
        <v>0</v>
      </c>
      <c r="K66" s="68">
        <f t="shared" si="1"/>
        <v>0</v>
      </c>
      <c r="L66" s="68">
        <f t="shared" si="3"/>
        <v>0</v>
      </c>
      <c r="M66" s="69">
        <f t="shared" si="2"/>
        <v>0</v>
      </c>
    </row>
    <row r="67" spans="1:17" x14ac:dyDescent="0.25">
      <c r="A67" s="50"/>
      <c r="B67" s="100"/>
      <c r="C67" s="57"/>
      <c r="D67" s="48"/>
      <c r="E67" s="49"/>
      <c r="F67" s="44"/>
      <c r="G67" s="61"/>
      <c r="H67" s="60"/>
      <c r="I67" s="10"/>
      <c r="J67" s="67">
        <f t="shared" ref="J67:J73" si="4">G67*I67</f>
        <v>0</v>
      </c>
      <c r="K67" s="68">
        <f t="shared" ref="K67:K73" si="5">H67*I67</f>
        <v>0</v>
      </c>
      <c r="L67" s="68">
        <f t="shared" si="3"/>
        <v>0</v>
      </c>
      <c r="M67" s="69">
        <f t="shared" ref="M67:M73" si="6">SUM(J67:L67)</f>
        <v>0</v>
      </c>
    </row>
    <row r="68" spans="1:17" x14ac:dyDescent="0.25">
      <c r="A68" s="50"/>
      <c r="B68" s="100"/>
      <c r="C68" s="57"/>
      <c r="D68" s="48"/>
      <c r="E68" s="49"/>
      <c r="F68" s="44"/>
      <c r="G68" s="61"/>
      <c r="H68" s="60"/>
      <c r="I68" s="10"/>
      <c r="J68" s="67">
        <f t="shared" si="4"/>
        <v>0</v>
      </c>
      <c r="K68" s="68">
        <f t="shared" si="5"/>
        <v>0</v>
      </c>
      <c r="L68" s="68">
        <f t="shared" si="3"/>
        <v>0</v>
      </c>
      <c r="M68" s="69">
        <f t="shared" si="6"/>
        <v>0</v>
      </c>
    </row>
    <row r="69" spans="1:17" x14ac:dyDescent="0.25">
      <c r="A69" s="50"/>
      <c r="B69" s="100"/>
      <c r="C69" s="57"/>
      <c r="D69" s="48"/>
      <c r="E69" s="49"/>
      <c r="F69" s="44"/>
      <c r="G69" s="61"/>
      <c r="H69" s="60"/>
      <c r="I69" s="10"/>
      <c r="J69" s="67">
        <f t="shared" si="4"/>
        <v>0</v>
      </c>
      <c r="K69" s="68">
        <f t="shared" si="5"/>
        <v>0</v>
      </c>
      <c r="L69" s="68">
        <f t="shared" si="3"/>
        <v>0</v>
      </c>
      <c r="M69" s="69">
        <f t="shared" si="6"/>
        <v>0</v>
      </c>
    </row>
    <row r="70" spans="1:17" x14ac:dyDescent="0.25">
      <c r="A70" s="50"/>
      <c r="B70" s="102"/>
      <c r="C70" s="95"/>
      <c r="D70" s="96"/>
      <c r="E70" s="97"/>
      <c r="F70" s="25"/>
      <c r="G70" s="98"/>
      <c r="H70" s="60"/>
      <c r="I70" s="11"/>
      <c r="J70" s="67">
        <f t="shared" si="4"/>
        <v>0</v>
      </c>
      <c r="K70" s="68">
        <f t="shared" si="5"/>
        <v>0</v>
      </c>
      <c r="L70" s="68">
        <f t="shared" si="3"/>
        <v>0</v>
      </c>
      <c r="M70" s="69">
        <f t="shared" si="6"/>
        <v>0</v>
      </c>
    </row>
    <row r="71" spans="1:17" x14ac:dyDescent="0.25">
      <c r="A71" s="50"/>
      <c r="B71" s="102"/>
      <c r="C71" s="95"/>
      <c r="D71" s="96"/>
      <c r="E71" s="97"/>
      <c r="F71" s="25"/>
      <c r="G71" s="98"/>
      <c r="H71" s="60"/>
      <c r="I71" s="11"/>
      <c r="J71" s="67">
        <f t="shared" si="4"/>
        <v>0</v>
      </c>
      <c r="K71" s="68">
        <f t="shared" si="5"/>
        <v>0</v>
      </c>
      <c r="L71" s="68">
        <f t="shared" si="3"/>
        <v>0</v>
      </c>
      <c r="M71" s="69">
        <f t="shared" si="6"/>
        <v>0</v>
      </c>
    </row>
    <row r="72" spans="1:17" x14ac:dyDescent="0.25">
      <c r="A72" s="50"/>
      <c r="B72" s="102"/>
      <c r="C72" s="95"/>
      <c r="D72" s="96"/>
      <c r="E72" s="97"/>
      <c r="F72" s="25"/>
      <c r="G72" s="98"/>
      <c r="H72" s="60"/>
      <c r="I72" s="11"/>
      <c r="J72" s="67">
        <f t="shared" si="4"/>
        <v>0</v>
      </c>
      <c r="K72" s="68">
        <f t="shared" si="5"/>
        <v>0</v>
      </c>
      <c r="L72" s="68">
        <f t="shared" si="3"/>
        <v>0</v>
      </c>
      <c r="M72" s="69">
        <f t="shared" si="6"/>
        <v>0</v>
      </c>
    </row>
    <row r="73" spans="1:17" x14ac:dyDescent="0.25">
      <c r="A73" s="50"/>
      <c r="B73" s="102"/>
      <c r="C73" s="95"/>
      <c r="D73" s="96"/>
      <c r="E73" s="97"/>
      <c r="F73" s="25"/>
      <c r="G73" s="98"/>
      <c r="H73" s="60"/>
      <c r="I73" s="11"/>
      <c r="J73" s="67">
        <f t="shared" si="4"/>
        <v>0</v>
      </c>
      <c r="K73" s="68">
        <f t="shared" si="5"/>
        <v>0</v>
      </c>
      <c r="L73" s="68">
        <f t="shared" ref="L73:L75" si="7">K73*0.175</f>
        <v>0</v>
      </c>
      <c r="M73" s="69">
        <f t="shared" si="6"/>
        <v>0</v>
      </c>
    </row>
    <row r="74" spans="1:17" x14ac:dyDescent="0.25">
      <c r="A74" s="50"/>
      <c r="B74" s="102"/>
      <c r="C74" s="95"/>
      <c r="D74" s="96"/>
      <c r="E74" s="97"/>
      <c r="F74" s="25"/>
      <c r="G74" s="98"/>
      <c r="H74" s="60"/>
      <c r="I74" s="11"/>
      <c r="J74" s="67">
        <f t="shared" si="0"/>
        <v>0</v>
      </c>
      <c r="K74" s="68">
        <f t="shared" si="1"/>
        <v>0</v>
      </c>
      <c r="L74" s="68">
        <f t="shared" si="7"/>
        <v>0</v>
      </c>
      <c r="M74" s="69">
        <f t="shared" si="2"/>
        <v>0</v>
      </c>
    </row>
    <row r="75" spans="1:17" ht="15.75" thickBot="1" x14ac:dyDescent="0.3">
      <c r="A75" s="51"/>
      <c r="B75" s="101"/>
      <c r="C75" s="58"/>
      <c r="D75" s="52"/>
      <c r="E75" s="53"/>
      <c r="F75" s="54"/>
      <c r="G75" s="62"/>
      <c r="H75" s="99"/>
      <c r="I75" s="55"/>
      <c r="J75" s="70">
        <f t="shared" si="0"/>
        <v>0</v>
      </c>
      <c r="K75" s="71">
        <f t="shared" si="1"/>
        <v>0</v>
      </c>
      <c r="L75" s="68">
        <f t="shared" si="7"/>
        <v>0</v>
      </c>
      <c r="M75" s="72">
        <f t="shared" si="2"/>
        <v>0</v>
      </c>
    </row>
    <row r="76" spans="1:17" ht="15.75" thickBot="1" x14ac:dyDescent="0.3">
      <c r="A76" s="120" t="s">
        <v>21</v>
      </c>
      <c r="B76" s="121"/>
      <c r="C76" s="121"/>
      <c r="D76" s="122"/>
      <c r="E76" s="65"/>
      <c r="F76" s="45"/>
      <c r="G76" s="64"/>
      <c r="H76" s="64"/>
      <c r="I76" s="19"/>
      <c r="J76" s="73">
        <f>SUM(J8:J75)</f>
        <v>0</v>
      </c>
      <c r="K76" s="73">
        <f>SUM(K8:K75)</f>
        <v>0</v>
      </c>
      <c r="L76" s="73">
        <f>SUM(L8:L75)</f>
        <v>0</v>
      </c>
      <c r="M76" s="74">
        <f>SUM(M8:M75)</f>
        <v>0</v>
      </c>
    </row>
    <row r="77" spans="1:17" x14ac:dyDescent="0.25">
      <c r="Q77" s="2"/>
    </row>
    <row r="78" spans="1:17" x14ac:dyDescent="0.25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1:17" x14ac:dyDescent="0.25"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1:17" x14ac:dyDescent="0.25">
      <c r="C80" s="6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3:13" x14ac:dyDescent="0.25">
      <c r="C81" s="103"/>
      <c r="D81" s="103"/>
      <c r="E81" s="66"/>
      <c r="F81" s="66"/>
      <c r="G81" s="66"/>
      <c r="H81" s="66"/>
      <c r="I81" s="103"/>
      <c r="J81" s="103"/>
      <c r="K81" s="66"/>
      <c r="L81" s="103"/>
      <c r="M81" s="103"/>
    </row>
    <row r="82" spans="3:13" x14ac:dyDescent="0.25">
      <c r="C82" s="103"/>
      <c r="D82" s="103"/>
      <c r="E82" s="66"/>
      <c r="F82" s="66"/>
      <c r="G82" s="66"/>
      <c r="H82" s="66"/>
      <c r="I82" s="103"/>
      <c r="J82" s="103"/>
      <c r="K82" s="66"/>
      <c r="L82" s="106"/>
      <c r="M82" s="103"/>
    </row>
    <row r="83" spans="3:13" x14ac:dyDescent="0.25">
      <c r="C83" s="5"/>
      <c r="D83" s="5"/>
      <c r="E83" s="5"/>
      <c r="F83" s="5"/>
      <c r="G83" s="8"/>
      <c r="H83" s="8"/>
      <c r="I83" s="8"/>
      <c r="J83" s="8"/>
      <c r="K83" s="8"/>
      <c r="L83" s="8"/>
      <c r="M83" s="8"/>
    </row>
    <row r="84" spans="3:13" x14ac:dyDescent="0.25">
      <c r="C84" s="5"/>
      <c r="D84" s="5"/>
      <c r="E84" s="5"/>
      <c r="F84" s="5"/>
      <c r="G84" s="8"/>
      <c r="H84" s="8"/>
      <c r="I84" s="8"/>
      <c r="J84" s="8"/>
      <c r="K84" s="8"/>
      <c r="L84" s="8"/>
      <c r="M84" s="8"/>
    </row>
    <row r="85" spans="3:13" x14ac:dyDescent="0.25">
      <c r="C85" s="5"/>
      <c r="D85" s="5"/>
      <c r="E85" s="5"/>
      <c r="F85" s="5"/>
      <c r="G85" s="8"/>
      <c r="H85" s="8"/>
      <c r="I85" s="8"/>
      <c r="J85" s="8"/>
      <c r="K85" s="8"/>
      <c r="L85" s="8"/>
      <c r="M85" s="8"/>
    </row>
    <row r="86" spans="3:13" x14ac:dyDescent="0.25">
      <c r="C86" s="5"/>
      <c r="D86" s="5"/>
      <c r="E86" s="5"/>
      <c r="F86" s="5"/>
      <c r="G86" s="8"/>
      <c r="H86" s="8"/>
      <c r="I86" s="8"/>
      <c r="J86" s="8"/>
      <c r="K86" s="8"/>
      <c r="L86" s="8"/>
      <c r="M86" s="8"/>
    </row>
    <row r="87" spans="3:13" x14ac:dyDescent="0.25">
      <c r="C87" s="5"/>
      <c r="D87" s="5"/>
      <c r="E87" s="5"/>
      <c r="F87" s="5"/>
      <c r="G87" s="8"/>
      <c r="H87" s="8"/>
      <c r="I87" s="8"/>
      <c r="J87" s="8"/>
      <c r="K87" s="8"/>
      <c r="L87" s="8"/>
      <c r="M87" s="8"/>
    </row>
    <row r="88" spans="3:13" x14ac:dyDescent="0.25">
      <c r="C88" s="5"/>
      <c r="D88" s="5"/>
      <c r="E88" s="5"/>
      <c r="F88" s="5"/>
      <c r="G88" s="8"/>
      <c r="H88" s="8"/>
      <c r="I88" s="8"/>
      <c r="J88" s="8"/>
      <c r="K88" s="8"/>
      <c r="L88" s="8"/>
      <c r="M88" s="8"/>
    </row>
    <row r="89" spans="3:13" x14ac:dyDescent="0.25">
      <c r="C89" s="6"/>
      <c r="D89" s="6"/>
      <c r="E89" s="6"/>
      <c r="F89" s="6"/>
      <c r="G89" s="8"/>
      <c r="H89" s="8"/>
      <c r="I89" s="8"/>
      <c r="J89" s="9"/>
      <c r="K89" s="9"/>
      <c r="L89" s="9"/>
      <c r="M89" s="9"/>
    </row>
    <row r="90" spans="3:13" x14ac:dyDescent="0.25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3:13" x14ac:dyDescent="0.25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</sheetData>
  <sheetProtection algorithmName="SHA-512" hashValue="LpwfyGysp6grfZIPxdAWCT4zbz0G+rKC2Xf78yAocitJlHOG832Snh4SaujoDUl1EsL1R4cML/d7VPQz0/ajSg==" saltValue="eF9bQ9J1IBGlkj3wDxLZ6Q==" spinCount="100000" sheet="1" objects="1" scenarios="1"/>
  <protectedRanges>
    <protectedRange password="CC4B" sqref="M8:M76" name="Tartomány2"/>
    <protectedRange password="CC4B" sqref="J8:L76" name="Tartomány1"/>
  </protectedRanges>
  <mergeCells count="20">
    <mergeCell ref="L81:L82"/>
    <mergeCell ref="M81:M82"/>
    <mergeCell ref="B6:B7"/>
    <mergeCell ref="A76:D76"/>
    <mergeCell ref="C81:C82"/>
    <mergeCell ref="D81:D82"/>
    <mergeCell ref="I81:I82"/>
    <mergeCell ref="J81:J82"/>
    <mergeCell ref="A2:M2"/>
    <mergeCell ref="C3:M3"/>
    <mergeCell ref="A6:A7"/>
    <mergeCell ref="C6:C7"/>
    <mergeCell ref="D6:E6"/>
    <mergeCell ref="F6:F7"/>
    <mergeCell ref="G6:H6"/>
    <mergeCell ref="I6:I7"/>
    <mergeCell ref="J6:J7"/>
    <mergeCell ref="K6:K7"/>
    <mergeCell ref="L6:L7"/>
    <mergeCell ref="M6:M7"/>
  </mergeCells>
  <printOptions horizontalCentered="1"/>
  <pageMargins left="0.59055118110236227" right="0.59055118110236227" top="0.78740157480314965" bottom="0.59055118110236227" header="0.51181102362204722" footer="0.51181102362204722"/>
  <pageSetup paperSize="9" scale="80" orientation="landscape" copies="2" r:id="rId1"/>
  <headerFooter alignWithMargins="0">
    <oddFooter>&amp;R&amp;P</oddFooter>
  </headerFooter>
  <rowBreaks count="1" manualBreakCount="1">
    <brk id="76" min="2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0"/>
  <sheetViews>
    <sheetView view="pageBreakPreview" zoomScaleNormal="100" zoomScaleSheetLayoutView="100" workbookViewId="0">
      <pane ySplit="7" topLeftCell="A8" activePane="bottomLeft" state="frozen"/>
      <selection activeCell="C28" sqref="C28"/>
      <selection pane="bottomLeft" activeCell="J21" sqref="J21"/>
    </sheetView>
  </sheetViews>
  <sheetFormatPr defaultRowHeight="15" x14ac:dyDescent="0.25"/>
  <cols>
    <col min="1" max="1" width="24.140625" customWidth="1"/>
    <col min="2" max="2" width="6.5703125" customWidth="1"/>
    <col min="4" max="4" width="9.5703125" customWidth="1"/>
    <col min="6" max="6" width="10.7109375" customWidth="1"/>
    <col min="7" max="7" width="15" customWidth="1"/>
    <col min="8" max="8" width="11.7109375" customWidth="1"/>
    <col min="9" max="10" width="13.5703125" customWidth="1"/>
    <col min="11" max="11" width="10.7109375" customWidth="1"/>
    <col min="12" max="12" width="14.140625" customWidth="1"/>
    <col min="13" max="13" width="12.5703125" customWidth="1"/>
    <col min="17" max="17" width="11" customWidth="1"/>
  </cols>
  <sheetData>
    <row r="2" spans="1:14" s="42" customFormat="1" ht="15.75" x14ac:dyDescent="0.25">
      <c r="A2" s="125" t="str">
        <f>'Óradíjak nappali'!A2:N2</f>
        <v>……...……………...……… szak (FOSZK/BA/BSc/MA/MSc/Osztatlan tanárképzés)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41"/>
    </row>
    <row r="3" spans="1:14" x14ac:dyDescent="0.25">
      <c r="A3" s="126" t="s">
        <v>41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36"/>
    </row>
    <row r="4" spans="1:14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 thickBot="1" x14ac:dyDescent="0.3">
      <c r="A5" s="20"/>
      <c r="B5" s="20"/>
      <c r="C5" s="21"/>
      <c r="D5" s="21"/>
      <c r="E5" s="21"/>
      <c r="F5" s="21"/>
      <c r="G5" s="21"/>
      <c r="H5" s="21"/>
    </row>
    <row r="6" spans="1:14" ht="15" customHeight="1" x14ac:dyDescent="0.25">
      <c r="A6" s="118" t="s">
        <v>17</v>
      </c>
      <c r="B6" s="127" t="s">
        <v>19</v>
      </c>
      <c r="C6" s="115" t="s">
        <v>8</v>
      </c>
      <c r="D6" s="107"/>
      <c r="E6" s="115" t="s">
        <v>9</v>
      </c>
      <c r="F6" s="107"/>
      <c r="G6" s="123" t="s">
        <v>26</v>
      </c>
      <c r="H6" s="113" t="s">
        <v>18</v>
      </c>
      <c r="I6" s="123" t="s">
        <v>14</v>
      </c>
      <c r="J6" s="123" t="s">
        <v>15</v>
      </c>
      <c r="K6" s="129" t="s">
        <v>38</v>
      </c>
      <c r="L6" s="113" t="s">
        <v>27</v>
      </c>
      <c r="M6" s="131" t="s">
        <v>16</v>
      </c>
    </row>
    <row r="7" spans="1:14" ht="45.75" customHeight="1" thickBot="1" x14ac:dyDescent="0.3">
      <c r="A7" s="119"/>
      <c r="B7" s="128"/>
      <c r="C7" s="28" t="s">
        <v>12</v>
      </c>
      <c r="D7" s="28" t="s">
        <v>13</v>
      </c>
      <c r="E7" s="28" t="s">
        <v>10</v>
      </c>
      <c r="F7" s="28" t="s">
        <v>11</v>
      </c>
      <c r="G7" s="124"/>
      <c r="H7" s="114"/>
      <c r="I7" s="124"/>
      <c r="J7" s="124"/>
      <c r="K7" s="130"/>
      <c r="L7" s="114"/>
      <c r="M7" s="132"/>
    </row>
    <row r="8" spans="1:14" x14ac:dyDescent="0.25">
      <c r="A8" s="89"/>
      <c r="B8" s="26"/>
      <c r="C8" s="91"/>
      <c r="D8" s="91"/>
      <c r="E8" s="92"/>
      <c r="F8" s="84"/>
      <c r="G8" s="75">
        <f>(E8+F8)*3000</f>
        <v>0</v>
      </c>
      <c r="H8" s="10"/>
      <c r="I8" s="76">
        <f>C8+(E8*3000)</f>
        <v>0</v>
      </c>
      <c r="J8" s="77">
        <f>D8+(F8*3000)+H8</f>
        <v>0</v>
      </c>
      <c r="K8" s="77">
        <f>J8*0.175</f>
        <v>0</v>
      </c>
      <c r="L8" s="13"/>
      <c r="M8" s="79">
        <f t="shared" ref="M8:M34" si="0">SUM(I8:L8)</f>
        <v>0</v>
      </c>
    </row>
    <row r="9" spans="1:14" x14ac:dyDescent="0.25">
      <c r="A9" s="90"/>
      <c r="B9" s="15"/>
      <c r="C9" s="59"/>
      <c r="D9" s="59"/>
      <c r="E9" s="84"/>
      <c r="F9" s="84"/>
      <c r="G9" s="75">
        <f t="shared" ref="G9:G34" si="1">(E9+F9)*3000</f>
        <v>0</v>
      </c>
      <c r="H9" s="10"/>
      <c r="I9" s="76">
        <f t="shared" ref="I9:I34" si="2">C9+(E9*3000)</f>
        <v>0</v>
      </c>
      <c r="J9" s="77">
        <f t="shared" ref="J9:J34" si="3">D9+(F9*3000)+H9</f>
        <v>0</v>
      </c>
      <c r="K9" s="77">
        <f t="shared" ref="K9:K34" si="4">J9*0.175</f>
        <v>0</v>
      </c>
      <c r="L9" s="13"/>
      <c r="M9" s="79">
        <f t="shared" si="0"/>
        <v>0</v>
      </c>
    </row>
    <row r="10" spans="1:14" x14ac:dyDescent="0.25">
      <c r="A10" s="38"/>
      <c r="B10" s="15"/>
      <c r="C10" s="59"/>
      <c r="D10" s="59"/>
      <c r="E10" s="84"/>
      <c r="F10" s="84"/>
      <c r="G10" s="75">
        <f t="shared" si="1"/>
        <v>0</v>
      </c>
      <c r="H10" s="10"/>
      <c r="I10" s="76">
        <f t="shared" si="2"/>
        <v>0</v>
      </c>
      <c r="J10" s="77">
        <f t="shared" si="3"/>
        <v>0</v>
      </c>
      <c r="K10" s="77">
        <f t="shared" si="4"/>
        <v>0</v>
      </c>
      <c r="L10" s="13"/>
      <c r="M10" s="79">
        <f t="shared" si="0"/>
        <v>0</v>
      </c>
    </row>
    <row r="11" spans="1:14" x14ac:dyDescent="0.25">
      <c r="A11" s="38"/>
      <c r="B11" s="15"/>
      <c r="C11" s="59"/>
      <c r="D11" s="59"/>
      <c r="E11" s="84"/>
      <c r="F11" s="84"/>
      <c r="G11" s="75">
        <f t="shared" si="1"/>
        <v>0</v>
      </c>
      <c r="H11" s="10"/>
      <c r="I11" s="76">
        <f t="shared" si="2"/>
        <v>0</v>
      </c>
      <c r="J11" s="77">
        <f t="shared" si="3"/>
        <v>0</v>
      </c>
      <c r="K11" s="77">
        <f t="shared" si="4"/>
        <v>0</v>
      </c>
      <c r="L11" s="13"/>
      <c r="M11" s="79">
        <f t="shared" si="0"/>
        <v>0</v>
      </c>
    </row>
    <row r="12" spans="1:14" x14ac:dyDescent="0.25">
      <c r="A12" s="38"/>
      <c r="B12" s="15"/>
      <c r="C12" s="59"/>
      <c r="D12" s="59"/>
      <c r="E12" s="84"/>
      <c r="F12" s="84"/>
      <c r="G12" s="75">
        <f t="shared" si="1"/>
        <v>0</v>
      </c>
      <c r="H12" s="10"/>
      <c r="I12" s="76">
        <f t="shared" si="2"/>
        <v>0</v>
      </c>
      <c r="J12" s="77">
        <f t="shared" si="3"/>
        <v>0</v>
      </c>
      <c r="K12" s="77">
        <f t="shared" si="4"/>
        <v>0</v>
      </c>
      <c r="L12" s="13"/>
      <c r="M12" s="79">
        <f t="shared" si="0"/>
        <v>0</v>
      </c>
    </row>
    <row r="13" spans="1:14" x14ac:dyDescent="0.25">
      <c r="A13" s="38"/>
      <c r="B13" s="15"/>
      <c r="C13" s="59"/>
      <c r="D13" s="59"/>
      <c r="E13" s="84"/>
      <c r="F13" s="84"/>
      <c r="G13" s="75">
        <f t="shared" si="1"/>
        <v>0</v>
      </c>
      <c r="H13" s="10"/>
      <c r="I13" s="76">
        <f t="shared" si="2"/>
        <v>0</v>
      </c>
      <c r="J13" s="77">
        <f t="shared" si="3"/>
        <v>0</v>
      </c>
      <c r="K13" s="77">
        <f t="shared" si="4"/>
        <v>0</v>
      </c>
      <c r="L13" s="13"/>
      <c r="M13" s="79">
        <f t="shared" si="0"/>
        <v>0</v>
      </c>
    </row>
    <row r="14" spans="1:14" x14ac:dyDescent="0.25">
      <c r="A14" s="38"/>
      <c r="B14" s="15"/>
      <c r="C14" s="59"/>
      <c r="D14" s="59"/>
      <c r="E14" s="84"/>
      <c r="F14" s="84"/>
      <c r="G14" s="75">
        <f t="shared" si="1"/>
        <v>0</v>
      </c>
      <c r="H14" s="10"/>
      <c r="I14" s="76">
        <f t="shared" si="2"/>
        <v>0</v>
      </c>
      <c r="J14" s="77">
        <f t="shared" si="3"/>
        <v>0</v>
      </c>
      <c r="K14" s="77">
        <f t="shared" si="4"/>
        <v>0</v>
      </c>
      <c r="L14" s="13"/>
      <c r="M14" s="79">
        <f t="shared" si="0"/>
        <v>0</v>
      </c>
    </row>
    <row r="15" spans="1:14" x14ac:dyDescent="0.25">
      <c r="A15" s="38"/>
      <c r="B15" s="15"/>
      <c r="C15" s="59"/>
      <c r="D15" s="59"/>
      <c r="E15" s="84"/>
      <c r="F15" s="84"/>
      <c r="G15" s="75">
        <f t="shared" si="1"/>
        <v>0</v>
      </c>
      <c r="H15" s="10"/>
      <c r="I15" s="76">
        <f t="shared" si="2"/>
        <v>0</v>
      </c>
      <c r="J15" s="77">
        <f t="shared" si="3"/>
        <v>0</v>
      </c>
      <c r="K15" s="77">
        <f t="shared" si="4"/>
        <v>0</v>
      </c>
      <c r="L15" s="13"/>
      <c r="M15" s="79">
        <f t="shared" si="0"/>
        <v>0</v>
      </c>
    </row>
    <row r="16" spans="1:14" x14ac:dyDescent="0.25">
      <c r="A16" s="38"/>
      <c r="B16" s="15"/>
      <c r="C16" s="59"/>
      <c r="D16" s="59"/>
      <c r="E16" s="84"/>
      <c r="F16" s="84"/>
      <c r="G16" s="75">
        <f t="shared" si="1"/>
        <v>0</v>
      </c>
      <c r="H16" s="10"/>
      <c r="I16" s="76">
        <f t="shared" si="2"/>
        <v>0</v>
      </c>
      <c r="J16" s="77">
        <f t="shared" si="3"/>
        <v>0</v>
      </c>
      <c r="K16" s="77">
        <f t="shared" si="4"/>
        <v>0</v>
      </c>
      <c r="L16" s="13"/>
      <c r="M16" s="79">
        <f t="shared" si="0"/>
        <v>0</v>
      </c>
    </row>
    <row r="17" spans="1:13" x14ac:dyDescent="0.25">
      <c r="A17" s="38"/>
      <c r="B17" s="15"/>
      <c r="C17" s="59"/>
      <c r="D17" s="59"/>
      <c r="E17" s="84"/>
      <c r="F17" s="84"/>
      <c r="G17" s="75">
        <f t="shared" si="1"/>
        <v>0</v>
      </c>
      <c r="H17" s="10"/>
      <c r="I17" s="76">
        <f t="shared" si="2"/>
        <v>0</v>
      </c>
      <c r="J17" s="77">
        <f t="shared" si="3"/>
        <v>0</v>
      </c>
      <c r="K17" s="77">
        <f t="shared" si="4"/>
        <v>0</v>
      </c>
      <c r="L17" s="13"/>
      <c r="M17" s="79">
        <f t="shared" si="0"/>
        <v>0</v>
      </c>
    </row>
    <row r="18" spans="1:13" x14ac:dyDescent="0.25">
      <c r="A18" s="38"/>
      <c r="B18" s="15"/>
      <c r="C18" s="59"/>
      <c r="D18" s="59"/>
      <c r="E18" s="84"/>
      <c r="F18" s="84"/>
      <c r="G18" s="75">
        <f t="shared" si="1"/>
        <v>0</v>
      </c>
      <c r="H18" s="10"/>
      <c r="I18" s="76">
        <f t="shared" si="2"/>
        <v>0</v>
      </c>
      <c r="J18" s="77">
        <f t="shared" si="3"/>
        <v>0</v>
      </c>
      <c r="K18" s="77">
        <f t="shared" si="4"/>
        <v>0</v>
      </c>
      <c r="L18" s="13"/>
      <c r="M18" s="79">
        <f t="shared" si="0"/>
        <v>0</v>
      </c>
    </row>
    <row r="19" spans="1:13" x14ac:dyDescent="0.25">
      <c r="A19" s="38"/>
      <c r="B19" s="15"/>
      <c r="C19" s="59"/>
      <c r="D19" s="59"/>
      <c r="E19" s="84"/>
      <c r="F19" s="84"/>
      <c r="G19" s="75">
        <f t="shared" si="1"/>
        <v>0</v>
      </c>
      <c r="H19" s="10"/>
      <c r="I19" s="76">
        <f t="shared" si="2"/>
        <v>0</v>
      </c>
      <c r="J19" s="77">
        <f t="shared" si="3"/>
        <v>0</v>
      </c>
      <c r="K19" s="77">
        <f t="shared" si="4"/>
        <v>0</v>
      </c>
      <c r="L19" s="13"/>
      <c r="M19" s="79">
        <f t="shared" si="0"/>
        <v>0</v>
      </c>
    </row>
    <row r="20" spans="1:13" x14ac:dyDescent="0.25">
      <c r="A20" s="38"/>
      <c r="B20" s="15"/>
      <c r="C20" s="59"/>
      <c r="D20" s="59"/>
      <c r="E20" s="84"/>
      <c r="F20" s="84"/>
      <c r="G20" s="75">
        <f t="shared" si="1"/>
        <v>0</v>
      </c>
      <c r="H20" s="10"/>
      <c r="I20" s="76">
        <f t="shared" si="2"/>
        <v>0</v>
      </c>
      <c r="J20" s="77">
        <f t="shared" si="3"/>
        <v>0</v>
      </c>
      <c r="K20" s="77">
        <f t="shared" si="4"/>
        <v>0</v>
      </c>
      <c r="L20" s="13"/>
      <c r="M20" s="79">
        <f t="shared" si="0"/>
        <v>0</v>
      </c>
    </row>
    <row r="21" spans="1:13" x14ac:dyDescent="0.25">
      <c r="A21" s="38"/>
      <c r="B21" s="15"/>
      <c r="C21" s="59"/>
      <c r="D21" s="59"/>
      <c r="E21" s="84"/>
      <c r="F21" s="84"/>
      <c r="G21" s="75">
        <f t="shared" si="1"/>
        <v>0</v>
      </c>
      <c r="H21" s="10"/>
      <c r="I21" s="76">
        <f t="shared" si="2"/>
        <v>0</v>
      </c>
      <c r="J21" s="77">
        <f t="shared" si="3"/>
        <v>0</v>
      </c>
      <c r="K21" s="77">
        <f t="shared" si="4"/>
        <v>0</v>
      </c>
      <c r="L21" s="13"/>
      <c r="M21" s="79">
        <f t="shared" si="0"/>
        <v>0</v>
      </c>
    </row>
    <row r="22" spans="1:13" x14ac:dyDescent="0.25">
      <c r="A22" s="38"/>
      <c r="B22" s="15"/>
      <c r="C22" s="59"/>
      <c r="D22" s="59"/>
      <c r="E22" s="84"/>
      <c r="F22" s="84"/>
      <c r="G22" s="75">
        <f t="shared" si="1"/>
        <v>0</v>
      </c>
      <c r="H22" s="10"/>
      <c r="I22" s="76">
        <f t="shared" si="2"/>
        <v>0</v>
      </c>
      <c r="J22" s="77">
        <f t="shared" si="3"/>
        <v>0</v>
      </c>
      <c r="K22" s="77">
        <f t="shared" si="4"/>
        <v>0</v>
      </c>
      <c r="L22" s="13"/>
      <c r="M22" s="79">
        <f t="shared" si="0"/>
        <v>0</v>
      </c>
    </row>
    <row r="23" spans="1:13" x14ac:dyDescent="0.25">
      <c r="A23" s="38"/>
      <c r="B23" s="15"/>
      <c r="C23" s="59"/>
      <c r="D23" s="59"/>
      <c r="E23" s="84"/>
      <c r="F23" s="84"/>
      <c r="G23" s="75">
        <f t="shared" si="1"/>
        <v>0</v>
      </c>
      <c r="H23" s="10"/>
      <c r="I23" s="76">
        <f t="shared" si="2"/>
        <v>0</v>
      </c>
      <c r="J23" s="77">
        <f t="shared" si="3"/>
        <v>0</v>
      </c>
      <c r="K23" s="77">
        <f t="shared" si="4"/>
        <v>0</v>
      </c>
      <c r="L23" s="13"/>
      <c r="M23" s="79">
        <f t="shared" si="0"/>
        <v>0</v>
      </c>
    </row>
    <row r="24" spans="1:13" x14ac:dyDescent="0.25">
      <c r="A24" s="38"/>
      <c r="B24" s="15"/>
      <c r="C24" s="59"/>
      <c r="D24" s="59"/>
      <c r="E24" s="84"/>
      <c r="F24" s="84"/>
      <c r="G24" s="75">
        <f t="shared" si="1"/>
        <v>0</v>
      </c>
      <c r="H24" s="10"/>
      <c r="I24" s="76">
        <f t="shared" si="2"/>
        <v>0</v>
      </c>
      <c r="J24" s="77">
        <f t="shared" si="3"/>
        <v>0</v>
      </c>
      <c r="K24" s="77">
        <f t="shared" si="4"/>
        <v>0</v>
      </c>
      <c r="L24" s="13"/>
      <c r="M24" s="79">
        <f t="shared" si="0"/>
        <v>0</v>
      </c>
    </row>
    <row r="25" spans="1:13" x14ac:dyDescent="0.25">
      <c r="A25" s="38"/>
      <c r="B25" s="15"/>
      <c r="C25" s="59"/>
      <c r="D25" s="59"/>
      <c r="E25" s="84"/>
      <c r="F25" s="84"/>
      <c r="G25" s="75">
        <f t="shared" si="1"/>
        <v>0</v>
      </c>
      <c r="H25" s="10"/>
      <c r="I25" s="76">
        <f t="shared" si="2"/>
        <v>0</v>
      </c>
      <c r="J25" s="77">
        <f t="shared" si="3"/>
        <v>0</v>
      </c>
      <c r="K25" s="77">
        <f t="shared" si="4"/>
        <v>0</v>
      </c>
      <c r="L25" s="13"/>
      <c r="M25" s="79">
        <f t="shared" si="0"/>
        <v>0</v>
      </c>
    </row>
    <row r="26" spans="1:13" x14ac:dyDescent="0.25">
      <c r="A26" s="38"/>
      <c r="B26" s="15"/>
      <c r="C26" s="59"/>
      <c r="D26" s="59"/>
      <c r="E26" s="84"/>
      <c r="F26" s="84"/>
      <c r="G26" s="75">
        <f t="shared" si="1"/>
        <v>0</v>
      </c>
      <c r="H26" s="10"/>
      <c r="I26" s="76">
        <f t="shared" si="2"/>
        <v>0</v>
      </c>
      <c r="J26" s="77">
        <f t="shared" si="3"/>
        <v>0</v>
      </c>
      <c r="K26" s="77">
        <f t="shared" si="4"/>
        <v>0</v>
      </c>
      <c r="L26" s="13"/>
      <c r="M26" s="79">
        <f t="shared" si="0"/>
        <v>0</v>
      </c>
    </row>
    <row r="27" spans="1:13" x14ac:dyDescent="0.25">
      <c r="A27" s="38"/>
      <c r="B27" s="15"/>
      <c r="C27" s="59"/>
      <c r="D27" s="59"/>
      <c r="E27" s="84"/>
      <c r="F27" s="84"/>
      <c r="G27" s="75">
        <f t="shared" si="1"/>
        <v>0</v>
      </c>
      <c r="H27" s="10"/>
      <c r="I27" s="76">
        <f t="shared" si="2"/>
        <v>0</v>
      </c>
      <c r="J27" s="77">
        <f t="shared" si="3"/>
        <v>0</v>
      </c>
      <c r="K27" s="77">
        <f t="shared" si="4"/>
        <v>0</v>
      </c>
      <c r="L27" s="13"/>
      <c r="M27" s="79">
        <f t="shared" si="0"/>
        <v>0</v>
      </c>
    </row>
    <row r="28" spans="1:13" x14ac:dyDescent="0.25">
      <c r="A28" s="38"/>
      <c r="B28" s="15"/>
      <c r="C28" s="59"/>
      <c r="D28" s="59"/>
      <c r="E28" s="84"/>
      <c r="F28" s="84"/>
      <c r="G28" s="75">
        <f t="shared" si="1"/>
        <v>0</v>
      </c>
      <c r="H28" s="10"/>
      <c r="I28" s="76">
        <f t="shared" si="2"/>
        <v>0</v>
      </c>
      <c r="J28" s="77">
        <f t="shared" si="3"/>
        <v>0</v>
      </c>
      <c r="K28" s="77">
        <f t="shared" si="4"/>
        <v>0</v>
      </c>
      <c r="L28" s="13"/>
      <c r="M28" s="79">
        <f t="shared" si="0"/>
        <v>0</v>
      </c>
    </row>
    <row r="29" spans="1:13" x14ac:dyDescent="0.25">
      <c r="A29" s="38"/>
      <c r="B29" s="15"/>
      <c r="C29" s="59"/>
      <c r="D29" s="59"/>
      <c r="E29" s="84"/>
      <c r="F29" s="84"/>
      <c r="G29" s="75">
        <f t="shared" si="1"/>
        <v>0</v>
      </c>
      <c r="H29" s="10"/>
      <c r="I29" s="76">
        <f t="shared" si="2"/>
        <v>0</v>
      </c>
      <c r="J29" s="77">
        <f t="shared" si="3"/>
        <v>0</v>
      </c>
      <c r="K29" s="77">
        <f t="shared" si="4"/>
        <v>0</v>
      </c>
      <c r="L29" s="13"/>
      <c r="M29" s="79">
        <f t="shared" si="0"/>
        <v>0</v>
      </c>
    </row>
    <row r="30" spans="1:13" x14ac:dyDescent="0.25">
      <c r="A30" s="38"/>
      <c r="B30" s="15"/>
      <c r="C30" s="59"/>
      <c r="D30" s="59"/>
      <c r="E30" s="84"/>
      <c r="F30" s="84"/>
      <c r="G30" s="75">
        <f t="shared" si="1"/>
        <v>0</v>
      </c>
      <c r="H30" s="10"/>
      <c r="I30" s="76">
        <f t="shared" si="2"/>
        <v>0</v>
      </c>
      <c r="J30" s="77">
        <f t="shared" si="3"/>
        <v>0</v>
      </c>
      <c r="K30" s="77">
        <f t="shared" si="4"/>
        <v>0</v>
      </c>
      <c r="L30" s="13"/>
      <c r="M30" s="79">
        <f t="shared" si="0"/>
        <v>0</v>
      </c>
    </row>
    <row r="31" spans="1:13" x14ac:dyDescent="0.25">
      <c r="A31" s="38"/>
      <c r="B31" s="15"/>
      <c r="C31" s="59"/>
      <c r="D31" s="59"/>
      <c r="E31" s="84"/>
      <c r="F31" s="84"/>
      <c r="G31" s="75">
        <f t="shared" si="1"/>
        <v>0</v>
      </c>
      <c r="H31" s="10"/>
      <c r="I31" s="76">
        <f t="shared" si="2"/>
        <v>0</v>
      </c>
      <c r="J31" s="77">
        <f t="shared" si="3"/>
        <v>0</v>
      </c>
      <c r="K31" s="77">
        <f t="shared" si="4"/>
        <v>0</v>
      </c>
      <c r="L31" s="13"/>
      <c r="M31" s="79">
        <f t="shared" si="0"/>
        <v>0</v>
      </c>
    </row>
    <row r="32" spans="1:13" x14ac:dyDescent="0.25">
      <c r="A32" s="38"/>
      <c r="B32" s="15"/>
      <c r="C32" s="59"/>
      <c r="D32" s="59"/>
      <c r="E32" s="84"/>
      <c r="F32" s="84"/>
      <c r="G32" s="75">
        <f t="shared" si="1"/>
        <v>0</v>
      </c>
      <c r="H32" s="10"/>
      <c r="I32" s="76">
        <f t="shared" si="2"/>
        <v>0</v>
      </c>
      <c r="J32" s="77">
        <f t="shared" si="3"/>
        <v>0</v>
      </c>
      <c r="K32" s="77">
        <f t="shared" si="4"/>
        <v>0</v>
      </c>
      <c r="L32" s="13"/>
      <c r="M32" s="79">
        <f t="shared" si="0"/>
        <v>0</v>
      </c>
    </row>
    <row r="33" spans="1:17" x14ac:dyDescent="0.25">
      <c r="A33" s="38"/>
      <c r="B33" s="15"/>
      <c r="C33" s="59"/>
      <c r="D33" s="59"/>
      <c r="E33" s="84"/>
      <c r="F33" s="84"/>
      <c r="G33" s="75">
        <f t="shared" si="1"/>
        <v>0</v>
      </c>
      <c r="H33" s="10"/>
      <c r="I33" s="76">
        <f t="shared" si="2"/>
        <v>0</v>
      </c>
      <c r="J33" s="77">
        <f t="shared" si="3"/>
        <v>0</v>
      </c>
      <c r="K33" s="77">
        <f t="shared" si="4"/>
        <v>0</v>
      </c>
      <c r="L33" s="13"/>
      <c r="M33" s="79">
        <f t="shared" si="0"/>
        <v>0</v>
      </c>
    </row>
    <row r="34" spans="1:17" ht="15.75" thickBot="1" x14ac:dyDescent="0.3">
      <c r="A34" s="38"/>
      <c r="B34" s="15"/>
      <c r="C34" s="59"/>
      <c r="D34" s="59"/>
      <c r="E34" s="84"/>
      <c r="F34" s="84"/>
      <c r="G34" s="75">
        <f t="shared" si="1"/>
        <v>0</v>
      </c>
      <c r="H34" s="10"/>
      <c r="I34" s="76">
        <f t="shared" si="2"/>
        <v>0</v>
      </c>
      <c r="J34" s="77">
        <f t="shared" si="3"/>
        <v>0</v>
      </c>
      <c r="K34" s="77">
        <f t="shared" si="4"/>
        <v>0</v>
      </c>
      <c r="L34" s="13"/>
      <c r="M34" s="79">
        <f t="shared" si="0"/>
        <v>0</v>
      </c>
    </row>
    <row r="35" spans="1:17" ht="15.75" thickBot="1" x14ac:dyDescent="0.3">
      <c r="A35" s="17" t="s">
        <v>24</v>
      </c>
      <c r="B35" s="22"/>
      <c r="C35" s="18"/>
      <c r="D35" s="19"/>
      <c r="E35" s="19"/>
      <c r="F35" s="19"/>
      <c r="G35" s="73">
        <f t="shared" ref="G35:L35" si="5">SUM(G8:G34)</f>
        <v>0</v>
      </c>
      <c r="H35" s="29">
        <f t="shared" si="5"/>
        <v>0</v>
      </c>
      <c r="I35" s="73">
        <f t="shared" si="5"/>
        <v>0</v>
      </c>
      <c r="J35" s="73">
        <f t="shared" si="5"/>
        <v>0</v>
      </c>
      <c r="K35" s="78">
        <f>SUM(K8:K34)</f>
        <v>0</v>
      </c>
      <c r="L35" s="30">
        <f t="shared" si="5"/>
        <v>0</v>
      </c>
      <c r="M35" s="74">
        <f>SUM(M8:M34)</f>
        <v>0</v>
      </c>
    </row>
    <row r="36" spans="1:17" ht="15.75" thickBot="1" x14ac:dyDescent="0.3">
      <c r="M36" s="16"/>
      <c r="Q36" s="2"/>
    </row>
    <row r="37" spans="1:17" ht="15.75" thickBot="1" x14ac:dyDescent="0.3">
      <c r="A37" s="31" t="s">
        <v>23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80">
        <f>M35+'Óradíjak levelező'!M76</f>
        <v>0</v>
      </c>
    </row>
    <row r="38" spans="1:17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7" x14ac:dyDescent="0.25">
      <c r="A39" s="6"/>
      <c r="B39" s="6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7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7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7"/>
      <c r="L41" s="7"/>
      <c r="M41" s="3"/>
    </row>
    <row r="42" spans="1:17" x14ac:dyDescent="0.25">
      <c r="A42" s="5"/>
      <c r="B42" s="5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7" x14ac:dyDescent="0.25">
      <c r="A43" s="5"/>
      <c r="B43" s="5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7" x14ac:dyDescent="0.25">
      <c r="A44" s="5"/>
      <c r="B44" s="5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7" x14ac:dyDescent="0.25">
      <c r="A45" s="5"/>
      <c r="B45" s="5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7" x14ac:dyDescent="0.25">
      <c r="A46" s="5"/>
      <c r="B46" s="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7" x14ac:dyDescent="0.25">
      <c r="A47" s="5"/>
      <c r="B47" s="5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7" x14ac:dyDescent="0.25">
      <c r="A48" s="6"/>
      <c r="B48" s="6"/>
      <c r="C48" s="8"/>
      <c r="D48" s="8"/>
      <c r="E48" s="8"/>
      <c r="F48" s="8"/>
      <c r="G48" s="8"/>
      <c r="H48" s="8"/>
      <c r="I48" s="9"/>
      <c r="J48" s="9"/>
      <c r="K48" s="9"/>
      <c r="L48" s="9"/>
      <c r="M48" s="9"/>
    </row>
    <row r="49" spans="1:13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</sheetData>
  <sheetProtection algorithmName="SHA-512" hashValue="kc2YW3uJ21twRi12p9J3ymVAUDvGOizksCHR/TxcqW4OxDqcMgLXhHFu6tQaoK0NP30TtyRXnVMSiNWfFzJDAg==" saltValue="QyN9W4Au9gCZ7IEPf5bZCw==" spinCount="100000" sheet="1" objects="1" scenarios="1"/>
  <protectedRanges>
    <protectedRange password="CC4B" sqref="M8:M35" name="Tartomány2"/>
    <protectedRange password="CC4B" sqref="L35 G35:H35 I8:K35" name="Tartomány1"/>
  </protectedRanges>
  <mergeCells count="13">
    <mergeCell ref="M6:M7"/>
    <mergeCell ref="I6:I7"/>
    <mergeCell ref="J6:J7"/>
    <mergeCell ref="A6:A7"/>
    <mergeCell ref="A2:M2"/>
    <mergeCell ref="A3:M3"/>
    <mergeCell ref="C6:D6"/>
    <mergeCell ref="E6:F6"/>
    <mergeCell ref="G6:G7"/>
    <mergeCell ref="L6:L7"/>
    <mergeCell ref="B6:B7"/>
    <mergeCell ref="H6:H7"/>
    <mergeCell ref="K6:K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0" orientation="landscape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5</vt:i4>
      </vt:variant>
    </vt:vector>
  </HeadingPairs>
  <TitlesOfParts>
    <vt:vector size="9" baseType="lpstr">
      <vt:lpstr>Óradíjak nappali</vt:lpstr>
      <vt:lpstr>Egyéb költségek nappali</vt:lpstr>
      <vt:lpstr>Óradíjak levelező</vt:lpstr>
      <vt:lpstr>Egyéb költségek levelező</vt:lpstr>
      <vt:lpstr>'Óradíjak levelező'!Nyomtatási_cím</vt:lpstr>
      <vt:lpstr>'Egyéb költségek levelező'!Nyomtatási_terület</vt:lpstr>
      <vt:lpstr>'Egyéb költségek nappali'!Nyomtatási_terület</vt:lpstr>
      <vt:lpstr>'Óradíjak levelező'!Nyomtatási_terület</vt:lpstr>
      <vt:lpstr>'Óradíjak nappali'!Nyomtatási_terület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Zemenszky Rita</dc:creator>
  <cp:lastModifiedBy>Asztalosné Kolyvek Andrea</cp:lastModifiedBy>
  <cp:lastPrinted>2018-12-06T12:03:07Z</cp:lastPrinted>
  <dcterms:created xsi:type="dcterms:W3CDTF">2001-03-12T18:16:41Z</dcterms:created>
  <dcterms:modified xsi:type="dcterms:W3CDTF">2020-03-11T12:18:32Z</dcterms:modified>
</cp:coreProperties>
</file>